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HUYT~1\AppData\Local\Temp\Tandan JSC\files\"/>
    </mc:Choice>
  </mc:AlternateContent>
  <bookViews>
    <workbookView xWindow="240" yWindow="60" windowWidth="20115" windowHeight="6975"/>
  </bookViews>
  <sheets>
    <sheet name="Bieu 1. nganh dau năm" sheetId="22" r:id="rId1"/>
    <sheet name="Sheet3" sheetId="23" r:id="rId2"/>
  </sheets>
  <definedNames>
    <definedName name="_xlnm.Print_Titles" localSheetId="0">'Bieu 1. nganh dau năm'!$7:$8</definedName>
  </definedNames>
  <calcPr calcId="152511"/>
</workbook>
</file>

<file path=xl/calcChain.xml><?xml version="1.0" encoding="utf-8"?>
<calcChain xmlns="http://schemas.openxmlformats.org/spreadsheetml/2006/main">
  <c r="D30" i="22" l="1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C61" i="22" s="1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29" i="22"/>
  <c r="D12" i="22"/>
  <c r="D13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14" i="22" l="1"/>
  <c r="D11" i="22"/>
  <c r="D10" i="22" l="1"/>
  <c r="C10" i="22" s="1"/>
  <c r="C57" i="22"/>
  <c r="C66" i="22"/>
</calcChain>
</file>

<file path=xl/sharedStrings.xml><?xml version="1.0" encoding="utf-8"?>
<sst xmlns="http://schemas.openxmlformats.org/spreadsheetml/2006/main" count="106" uniqueCount="70">
  <si>
    <t>I</t>
  </si>
  <si>
    <t>II</t>
  </si>
  <si>
    <t>Tổng số
được giao</t>
  </si>
  <si>
    <t>Tổng số đã
phân bổ</t>
  </si>
  <si>
    <t>Chi quản lý hành chính</t>
  </si>
  <si>
    <t>1.1</t>
  </si>
  <si>
    <t>Lệ phí</t>
  </si>
  <si>
    <t>1.2</t>
  </si>
  <si>
    <t>Phí</t>
  </si>
  <si>
    <t>Chi từ nguồn thu phí được để lại</t>
  </si>
  <si>
    <t>2.1</t>
  </si>
  <si>
    <t>Kinh phí nhiệm vụ không thường xuyên</t>
  </si>
  <si>
    <t>2.2</t>
  </si>
  <si>
    <t>3.1</t>
  </si>
  <si>
    <t>3.2</t>
  </si>
  <si>
    <t>4.1</t>
  </si>
  <si>
    <t>4.2</t>
  </si>
  <si>
    <t>5.1</t>
  </si>
  <si>
    <t>5.2</t>
  </si>
  <si>
    <t xml:space="preserve">  Đơn vị: Sở Tài nguyên và Môi trường</t>
  </si>
  <si>
    <t xml:space="preserve"> Chương: 426</t>
  </si>
  <si>
    <t>Đơn vị tính: 1000 đồng</t>
  </si>
  <si>
    <t>STT</t>
  </si>
  <si>
    <t xml:space="preserve">Nội dung </t>
  </si>
  <si>
    <t xml:space="preserve">Văn phòng Sở </t>
  </si>
  <si>
    <t>Chi cục bảo vệ Môi trường</t>
  </si>
  <si>
    <t>Chi cục Biển hải đảo</t>
  </si>
  <si>
    <t>Trung tâm Quan trắc và KTMT</t>
  </si>
  <si>
    <t>TT phát triển quỹ đất</t>
  </si>
  <si>
    <t xml:space="preserve"> Tổng số thu, chi, nộp ngân sách phí, lệ phí</t>
  </si>
  <si>
    <t>Số thu phí, lệ phí</t>
  </si>
  <si>
    <t>Lệ phí cấp giấy chứng nhận QSD đất, quyền sở hữu nhà, tài sản gắn liền với đất</t>
  </si>
  <si>
    <t>Lệ phí cấp giấy phép hoạt động khoáng sản</t>
  </si>
  <si>
    <t>Phí thẩm định ĐTM</t>
  </si>
  <si>
    <t>Phí thẩm định đề án bảo vệ môi trường chi tiết</t>
  </si>
  <si>
    <t>Phí thẩm định phương án cải tạo phục hồi môi trường</t>
  </si>
  <si>
    <t>Phí thẩm định phương án cải tạo môi trường bổ sung</t>
  </si>
  <si>
    <t>Phí BVMT đối với nước thải công nghiệp</t>
  </si>
  <si>
    <t>Phí đăng ký giao dịch bảo đảm</t>
  </si>
  <si>
    <t>Phí khai thác và sử dụng tài liệu đất đai</t>
  </si>
  <si>
    <t>Phí thẩm định đề án, báo cáo thăm dò đánh giá trữ lượng khai thác, sử dụng  nước dưới đất</t>
  </si>
  <si>
    <t>Phí thẩm định hồ sơ, điều kiện hành nghề khoan nước dưới đất</t>
  </si>
  <si>
    <t>Phí thẩm định đề án khai thác, sử dụng nước mặt, nước biển</t>
  </si>
  <si>
    <t>Phí thẩm định đề án xã nước thải vào nguồn nước, công trình thủy lợi</t>
  </si>
  <si>
    <t>Phí thẩm định đánh giá trữ lượng khoáng sản</t>
  </si>
  <si>
    <t xml:space="preserve">Phí thẩm định hồ sơ cấp giấy CNQSD đất </t>
  </si>
  <si>
    <t>Phí thẩm định cấp giấy phép hoạt động đo đạc và bản đồ</t>
  </si>
  <si>
    <t>Chi sự nghiệp kinh tế ( sự nghiệp tài nguyên)</t>
  </si>
  <si>
    <t>Kinh phí nhiệm vụ thường xuyên</t>
  </si>
  <si>
    <t>Kinh phí thực hiện chế độ tự chủ</t>
  </si>
  <si>
    <t>Trong đó: 40% số thu được để lại thực hiện ĐCTL</t>
  </si>
  <si>
    <t>Kinh phí không thực hiện chế độ tự chủ</t>
  </si>
  <si>
    <t>Số phí, lệ phí nộp NSNN</t>
  </si>
  <si>
    <t xml:space="preserve">Thu, chi sự nghiệp </t>
  </si>
  <si>
    <t>Số thu sự nghiệp để lại</t>
  </si>
  <si>
    <t>Chi từ nguồn thu sự nghiệp được để lại</t>
  </si>
  <si>
    <t>III</t>
  </si>
  <si>
    <t>Dự toán chi ngân sách Nhà nước</t>
  </si>
  <si>
    <t>Chi quản lý hành chính (  426 - 340 - 341)</t>
  </si>
  <si>
    <t>Chi sự nghiệp giáo dục,đào tạo, dạy nghề ( 426-070-085)</t>
  </si>
  <si>
    <t>Chi sự nghiệp Tài nguyên (  426 -280-332)</t>
  </si>
  <si>
    <t>Chi sự nghiệp bảo vệ môi trường (  426 -250-278)</t>
  </si>
  <si>
    <t>Chi sự nghiệp bảo vệ môi trường ( 426 -250-251)</t>
  </si>
  <si>
    <t>Mẫu biểu số 01</t>
  </si>
  <si>
    <t xml:space="preserve">Chi tiết theo đơn vị sử dụng </t>
  </si>
  <si>
    <t xml:space="preserve">DỰ TOÁN THU- CHI NGÂN SÁCH NHÀ NƯỚC ĐƯỢC GIAO </t>
  </si>
  <si>
    <t>TT Công nghệ TT, Kỹ thuật TN&amp;MT</t>
  </si>
  <si>
    <t>Văn phòng đăng ký đất đai</t>
  </si>
  <si>
    <t>VÀ PHÂN BỔ CHO CÁC ĐƠN VỊ TRỰC THUỘC NĂM 2020</t>
  </si>
  <si>
    <t>(Kèm theo Quyết định số          /QĐ- STNMT ngày       /3/2020 của Sở Tài nguyên và Môi trường)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</si>
</sst>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\ _₫_-;\-* #,##0\ _₫_-;_-* &quot;-&quot;??\ _₫_-;_-@_-"/>
  </numFmts>
  <fonts count="24">
    <font>
      <sz val="11"/>
      <color theme="1"/>
      <name val="Arial"/>
      <family val="2"/>
      <charset val="163"/>
      <scheme val="minor"/>
    </font>
    <font>
      <b/>
      <sz val="12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1"/>
      <color theme="1"/>
      <name val="Arial"/>
      <family val="2"/>
      <charset val="163"/>
      <scheme val="minor"/>
    </font>
    <font>
      <b/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163"/>
    </font>
    <font>
      <sz val="14"/>
      <name val=".VnTime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Times New Roman"/>
      <family val="1"/>
    </font>
    <font>
      <sz val="12"/>
      <color rgb="FF0070C0"/>
      <name val="Times New Roman"/>
      <family val="1"/>
      <charset val="163"/>
    </font>
    <font>
      <b/>
      <i/>
      <sz val="12"/>
      <color rgb="FF0070C0"/>
      <name val="Times New Roman"/>
      <family val="1"/>
      <charset val="163"/>
    </font>
    <font>
      <sz val="12"/>
      <name val="Times New Roman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0"/>
  </cellStyleXfs>
  <cellXfs count="85">
    <xf numFmtId="0" fontId="0" fillId="0" borderId="0" xfId="0"/>
    <xf numFmtId="0" fontId="3" fillId="0" borderId="0" xfId="3" applyFont="1"/>
    <xf numFmtId="0" fontId="8" fillId="0" borderId="0" xfId="3"/>
    <xf numFmtId="0" fontId="10" fillId="0" borderId="0" xfId="3" applyFont="1"/>
    <xf numFmtId="165" fontId="3" fillId="0" borderId="0" xfId="3" applyNumberFormat="1" applyFont="1"/>
    <xf numFmtId="0" fontId="12" fillId="0" borderId="9" xfId="3" applyFont="1" applyBorder="1"/>
    <xf numFmtId="0" fontId="13" fillId="0" borderId="9" xfId="3" applyFont="1" applyBorder="1"/>
    <xf numFmtId="165" fontId="3" fillId="0" borderId="0" xfId="4" applyNumberFormat="1" applyFont="1"/>
    <xf numFmtId="165" fontId="14" fillId="0" borderId="8" xfId="4" applyNumberFormat="1" applyFont="1" applyBorder="1"/>
    <xf numFmtId="0" fontId="15" fillId="0" borderId="8" xfId="3" applyFont="1" applyBorder="1" applyAlignment="1">
      <alignment horizontal="left"/>
    </xf>
    <xf numFmtId="0" fontId="13" fillId="0" borderId="8" xfId="5" applyNumberFormat="1" applyFont="1" applyBorder="1" applyAlignment="1">
      <alignment wrapText="1"/>
    </xf>
    <xf numFmtId="0" fontId="13" fillId="0" borderId="8" xfId="6" applyFont="1" applyBorder="1" applyAlignment="1">
      <alignment vertical="center" wrapText="1"/>
    </xf>
    <xf numFmtId="0" fontId="3" fillId="0" borderId="8" xfId="3" applyFont="1" applyBorder="1" applyAlignment="1">
      <alignment horizontal="left"/>
    </xf>
    <xf numFmtId="0" fontId="9" fillId="0" borderId="8" xfId="6" applyFont="1" applyBorder="1" applyAlignment="1">
      <alignment horizontal="center" vertical="center" wrapText="1"/>
    </xf>
    <xf numFmtId="0" fontId="9" fillId="0" borderId="8" xfId="6" applyFont="1" applyBorder="1" applyAlignment="1">
      <alignment vertical="center" wrapText="1"/>
    </xf>
    <xf numFmtId="0" fontId="12" fillId="0" borderId="8" xfId="3" applyFont="1" applyBorder="1"/>
    <xf numFmtId="165" fontId="12" fillId="0" borderId="8" xfId="3" applyNumberFormat="1" applyFont="1" applyBorder="1"/>
    <xf numFmtId="0" fontId="13" fillId="0" borderId="8" xfId="3" applyFont="1" applyBorder="1" applyAlignment="1">
      <alignment horizontal="left"/>
    </xf>
    <xf numFmtId="164" fontId="3" fillId="0" borderId="0" xfId="4" applyNumberFormat="1" applyFont="1"/>
    <xf numFmtId="165" fontId="9" fillId="0" borderId="8" xfId="3" applyNumberFormat="1" applyFont="1" applyBorder="1" applyAlignment="1">
      <alignment horizontal="left"/>
    </xf>
    <xf numFmtId="165" fontId="14" fillId="0" borderId="8" xfId="3" applyNumberFormat="1" applyFont="1" applyBorder="1" applyAlignment="1">
      <alignment wrapText="1"/>
    </xf>
    <xf numFmtId="165" fontId="15" fillId="0" borderId="8" xfId="3" applyNumberFormat="1" applyFont="1" applyBorder="1"/>
    <xf numFmtId="0" fontId="21" fillId="0" borderId="8" xfId="0" applyFont="1" applyBorder="1"/>
    <xf numFmtId="167" fontId="13" fillId="0" borderId="8" xfId="2" applyNumberFormat="1" applyFont="1" applyBorder="1"/>
    <xf numFmtId="167" fontId="13" fillId="0" borderId="10" xfId="2" applyNumberFormat="1" applyFont="1" applyBorder="1"/>
    <xf numFmtId="0" fontId="3" fillId="0" borderId="0" xfId="12" applyFont="1"/>
    <xf numFmtId="165" fontId="14" fillId="0" borderId="8" xfId="13" applyNumberFormat="1" applyFont="1" applyBorder="1"/>
    <xf numFmtId="165" fontId="15" fillId="0" borderId="8" xfId="13" applyNumberFormat="1" applyFont="1" applyBorder="1"/>
    <xf numFmtId="165" fontId="3" fillId="0" borderId="8" xfId="13" applyNumberFormat="1" applyFont="1" applyBorder="1"/>
    <xf numFmtId="165" fontId="17" fillId="0" borderId="8" xfId="13" applyNumberFormat="1" applyFont="1" applyBorder="1"/>
    <xf numFmtId="0" fontId="18" fillId="0" borderId="8" xfId="12" applyFont="1" applyBorder="1" applyAlignment="1">
      <alignment horizontal="right" vertical="center" wrapText="1"/>
    </xf>
    <xf numFmtId="165" fontId="9" fillId="0" borderId="8" xfId="13" applyNumberFormat="1" applyFont="1" applyBorder="1"/>
    <xf numFmtId="166" fontId="3" fillId="0" borderId="8" xfId="13" applyNumberFormat="1" applyFont="1" applyBorder="1"/>
    <xf numFmtId="43" fontId="18" fillId="0" borderId="8" xfId="13" applyNumberFormat="1" applyFont="1" applyBorder="1" applyAlignment="1">
      <alignment horizontal="center" vertical="center" wrapText="1"/>
    </xf>
    <xf numFmtId="165" fontId="12" fillId="0" borderId="8" xfId="12" applyNumberFormat="1" applyFont="1" applyBorder="1"/>
    <xf numFmtId="165" fontId="14" fillId="0" borderId="8" xfId="12" applyNumberFormat="1" applyFont="1" applyBorder="1"/>
    <xf numFmtId="0" fontId="13" fillId="0" borderId="8" xfId="12" applyFont="1" applyBorder="1"/>
    <xf numFmtId="165" fontId="13" fillId="0" borderId="8" xfId="13" applyNumberFormat="1" applyFont="1" applyBorder="1"/>
    <xf numFmtId="165" fontId="13" fillId="0" borderId="10" xfId="13" applyNumberFormat="1" applyFont="1" applyBorder="1"/>
    <xf numFmtId="0" fontId="1" fillId="0" borderId="0" xfId="0" applyFont="1"/>
    <xf numFmtId="0" fontId="9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9" xfId="0" applyFont="1" applyBorder="1"/>
    <xf numFmtId="0" fontId="9" fillId="0" borderId="8" xfId="0" applyFont="1" applyBorder="1"/>
    <xf numFmtId="0" fontId="15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2" fillId="0" borderId="8" xfId="0" applyFont="1" applyBorder="1"/>
    <xf numFmtId="0" fontId="14" fillId="0" borderId="8" xfId="0" applyFont="1" applyBorder="1" applyAlignment="1">
      <alignment wrapText="1"/>
    </xf>
    <xf numFmtId="0" fontId="20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8" xfId="0" applyFont="1" applyBorder="1"/>
    <xf numFmtId="0" fontId="14" fillId="0" borderId="8" xfId="0" applyFont="1" applyBorder="1"/>
    <xf numFmtId="0" fontId="13" fillId="0" borderId="10" xfId="0" applyFont="1" applyBorder="1"/>
    <xf numFmtId="167" fontId="14" fillId="0" borderId="8" xfId="2" applyNumberFormat="1" applyFont="1" applyBorder="1"/>
    <xf numFmtId="0" fontId="13" fillId="0" borderId="0" xfId="3" applyFont="1"/>
    <xf numFmtId="165" fontId="13" fillId="0" borderId="0" xfId="3" applyNumberFormat="1" applyFont="1"/>
    <xf numFmtId="0" fontId="14" fillId="0" borderId="1" xfId="0" applyFont="1" applyBorder="1" applyAlignment="1">
      <alignment horizontal="center" vertical="center" wrapText="1"/>
    </xf>
    <xf numFmtId="167" fontId="4" fillId="0" borderId="8" xfId="2" applyNumberFormat="1" applyFont="1" applyFill="1" applyBorder="1" applyAlignment="1">
      <alignment wrapText="1"/>
    </xf>
    <xf numFmtId="167" fontId="13" fillId="0" borderId="8" xfId="2" applyNumberFormat="1" applyFont="1" applyFill="1" applyBorder="1" applyAlignment="1">
      <alignment horizontal="left"/>
    </xf>
    <xf numFmtId="167" fontId="13" fillId="0" borderId="8" xfId="2" applyNumberFormat="1" applyFont="1" applyFill="1" applyBorder="1"/>
    <xf numFmtId="167" fontId="13" fillId="0" borderId="10" xfId="2" applyNumberFormat="1" applyFont="1" applyFill="1" applyBorder="1"/>
    <xf numFmtId="165" fontId="12" fillId="0" borderId="8" xfId="13" applyNumberFormat="1" applyFont="1" applyBorder="1"/>
    <xf numFmtId="167" fontId="12" fillId="0" borderId="8" xfId="2" applyNumberFormat="1" applyFont="1" applyBorder="1"/>
    <xf numFmtId="167" fontId="12" fillId="0" borderId="8" xfId="2" applyNumberFormat="1" applyFont="1" applyBorder="1" applyAlignment="1">
      <alignment horizontal="center"/>
    </xf>
    <xf numFmtId="167" fontId="13" fillId="0" borderId="8" xfId="2" applyNumberFormat="1" applyFont="1" applyBorder="1" applyAlignment="1">
      <alignment horizontal="center"/>
    </xf>
    <xf numFmtId="167" fontId="14" fillId="0" borderId="8" xfId="2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14" fillId="0" borderId="6" xfId="3" applyFont="1" applyBorder="1" applyAlignment="1">
      <alignment horizontal="center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6">
    <cellStyle name="Comma" xfId="2" builtinId="3"/>
    <cellStyle name="Comma 2" xfId="4"/>
    <cellStyle name="Comma 2 2" xfId="8"/>
    <cellStyle name="Comma 3" xfId="7"/>
    <cellStyle name="Comma 3 2" xfId="11"/>
    <cellStyle name="Comma 3 3" xfId="14"/>
    <cellStyle name="Comma 4" xfId="10"/>
    <cellStyle name="Comma 5" xfId="13"/>
    <cellStyle name="Normal" xfId="0" builtinId="0"/>
    <cellStyle name="Normal 2" xfId="1"/>
    <cellStyle name="Normal 2 2" xfId="6"/>
    <cellStyle name="Normal 3" xfId="3"/>
    <cellStyle name="Normal 4" xfId="5"/>
    <cellStyle name="Normal 5" xfId="9"/>
    <cellStyle name="Normal 6" xfId="12"/>
    <cellStyle name="Normal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activeCell="A5" sqref="A5:K5"/>
    </sheetView>
  </sheetViews>
  <sheetFormatPr defaultRowHeight="15.75"/>
  <cols>
    <col min="1" max="1" width="5.25" style="2" customWidth="1"/>
    <col min="2" max="2" width="48.25" style="2" customWidth="1"/>
    <col min="3" max="3" width="13.125" style="1" customWidth="1"/>
    <col min="4" max="4" width="13.625" style="1" customWidth="1"/>
    <col min="5" max="5" width="14.125" style="1" customWidth="1"/>
    <col min="6" max="6" width="12.75" style="1" customWidth="1"/>
    <col min="7" max="7" width="12.625" style="1" customWidth="1"/>
    <col min="8" max="8" width="12" style="1" bestFit="1" customWidth="1"/>
    <col min="9" max="9" width="11.875" style="1" bestFit="1" customWidth="1"/>
    <col min="10" max="10" width="13.75" style="1" bestFit="1" customWidth="1"/>
    <col min="11" max="11" width="13" style="1" customWidth="1"/>
    <col min="12" max="12" width="11" style="2" customWidth="1"/>
    <col min="13" max="13" width="10.75" style="2" customWidth="1"/>
    <col min="14" max="14" width="11.625" style="2" bestFit="1" customWidth="1"/>
    <col min="15" max="257" width="9" style="2"/>
    <col min="258" max="258" width="4.375" style="2" customWidth="1"/>
    <col min="259" max="259" width="48.125" style="2" customWidth="1"/>
    <col min="260" max="260" width="12.25" style="2" customWidth="1"/>
    <col min="261" max="261" width="12.875" style="2" customWidth="1"/>
    <col min="262" max="262" width="12" style="2" customWidth="1"/>
    <col min="263" max="263" width="12.375" style="2" customWidth="1"/>
    <col min="264" max="264" width="11.625" style="2" customWidth="1"/>
    <col min="265" max="265" width="11.125" style="2" customWidth="1"/>
    <col min="266" max="266" width="11.625" style="2" customWidth="1"/>
    <col min="267" max="267" width="11.25" style="2" customWidth="1"/>
    <col min="268" max="268" width="11" style="2" customWidth="1"/>
    <col min="269" max="269" width="10.75" style="2" customWidth="1"/>
    <col min="270" max="270" width="10.125" style="2" bestFit="1" customWidth="1"/>
    <col min="271" max="513" width="9" style="2"/>
    <col min="514" max="514" width="4.375" style="2" customWidth="1"/>
    <col min="515" max="515" width="48.125" style="2" customWidth="1"/>
    <col min="516" max="516" width="12.25" style="2" customWidth="1"/>
    <col min="517" max="517" width="12.875" style="2" customWidth="1"/>
    <col min="518" max="518" width="12" style="2" customWidth="1"/>
    <col min="519" max="519" width="12.375" style="2" customWidth="1"/>
    <col min="520" max="520" width="11.625" style="2" customWidth="1"/>
    <col min="521" max="521" width="11.125" style="2" customWidth="1"/>
    <col min="522" max="522" width="11.625" style="2" customWidth="1"/>
    <col min="523" max="523" width="11.25" style="2" customWidth="1"/>
    <col min="524" max="524" width="11" style="2" customWidth="1"/>
    <col min="525" max="525" width="10.75" style="2" customWidth="1"/>
    <col min="526" max="526" width="10.125" style="2" bestFit="1" customWidth="1"/>
    <col min="527" max="769" width="9" style="2"/>
    <col min="770" max="770" width="4.375" style="2" customWidth="1"/>
    <col min="771" max="771" width="48.125" style="2" customWidth="1"/>
    <col min="772" max="772" width="12.25" style="2" customWidth="1"/>
    <col min="773" max="773" width="12.875" style="2" customWidth="1"/>
    <col min="774" max="774" width="12" style="2" customWidth="1"/>
    <col min="775" max="775" width="12.375" style="2" customWidth="1"/>
    <col min="776" max="776" width="11.625" style="2" customWidth="1"/>
    <col min="777" max="777" width="11.125" style="2" customWidth="1"/>
    <col min="778" max="778" width="11.625" style="2" customWidth="1"/>
    <col min="779" max="779" width="11.25" style="2" customWidth="1"/>
    <col min="780" max="780" width="11" style="2" customWidth="1"/>
    <col min="781" max="781" width="10.75" style="2" customWidth="1"/>
    <col min="782" max="782" width="10.125" style="2" bestFit="1" customWidth="1"/>
    <col min="783" max="1025" width="9" style="2"/>
    <col min="1026" max="1026" width="4.375" style="2" customWidth="1"/>
    <col min="1027" max="1027" width="48.125" style="2" customWidth="1"/>
    <col min="1028" max="1028" width="12.25" style="2" customWidth="1"/>
    <col min="1029" max="1029" width="12.875" style="2" customWidth="1"/>
    <col min="1030" max="1030" width="12" style="2" customWidth="1"/>
    <col min="1031" max="1031" width="12.375" style="2" customWidth="1"/>
    <col min="1032" max="1032" width="11.625" style="2" customWidth="1"/>
    <col min="1033" max="1033" width="11.125" style="2" customWidth="1"/>
    <col min="1034" max="1034" width="11.625" style="2" customWidth="1"/>
    <col min="1035" max="1035" width="11.25" style="2" customWidth="1"/>
    <col min="1036" max="1036" width="11" style="2" customWidth="1"/>
    <col min="1037" max="1037" width="10.75" style="2" customWidth="1"/>
    <col min="1038" max="1038" width="10.125" style="2" bestFit="1" customWidth="1"/>
    <col min="1039" max="1281" width="9" style="2"/>
    <col min="1282" max="1282" width="4.375" style="2" customWidth="1"/>
    <col min="1283" max="1283" width="48.125" style="2" customWidth="1"/>
    <col min="1284" max="1284" width="12.25" style="2" customWidth="1"/>
    <col min="1285" max="1285" width="12.875" style="2" customWidth="1"/>
    <col min="1286" max="1286" width="12" style="2" customWidth="1"/>
    <col min="1287" max="1287" width="12.375" style="2" customWidth="1"/>
    <col min="1288" max="1288" width="11.625" style="2" customWidth="1"/>
    <col min="1289" max="1289" width="11.125" style="2" customWidth="1"/>
    <col min="1290" max="1290" width="11.625" style="2" customWidth="1"/>
    <col min="1291" max="1291" width="11.25" style="2" customWidth="1"/>
    <col min="1292" max="1292" width="11" style="2" customWidth="1"/>
    <col min="1293" max="1293" width="10.75" style="2" customWidth="1"/>
    <col min="1294" max="1294" width="10.125" style="2" bestFit="1" customWidth="1"/>
    <col min="1295" max="1537" width="9" style="2"/>
    <col min="1538" max="1538" width="4.375" style="2" customWidth="1"/>
    <col min="1539" max="1539" width="48.125" style="2" customWidth="1"/>
    <col min="1540" max="1540" width="12.25" style="2" customWidth="1"/>
    <col min="1541" max="1541" width="12.875" style="2" customWidth="1"/>
    <col min="1542" max="1542" width="12" style="2" customWidth="1"/>
    <col min="1543" max="1543" width="12.375" style="2" customWidth="1"/>
    <col min="1544" max="1544" width="11.625" style="2" customWidth="1"/>
    <col min="1545" max="1545" width="11.125" style="2" customWidth="1"/>
    <col min="1546" max="1546" width="11.625" style="2" customWidth="1"/>
    <col min="1547" max="1547" width="11.25" style="2" customWidth="1"/>
    <col min="1548" max="1548" width="11" style="2" customWidth="1"/>
    <col min="1549" max="1549" width="10.75" style="2" customWidth="1"/>
    <col min="1550" max="1550" width="10.125" style="2" bestFit="1" customWidth="1"/>
    <col min="1551" max="1793" width="9" style="2"/>
    <col min="1794" max="1794" width="4.375" style="2" customWidth="1"/>
    <col min="1795" max="1795" width="48.125" style="2" customWidth="1"/>
    <col min="1796" max="1796" width="12.25" style="2" customWidth="1"/>
    <col min="1797" max="1797" width="12.875" style="2" customWidth="1"/>
    <col min="1798" max="1798" width="12" style="2" customWidth="1"/>
    <col min="1799" max="1799" width="12.375" style="2" customWidth="1"/>
    <col min="1800" max="1800" width="11.625" style="2" customWidth="1"/>
    <col min="1801" max="1801" width="11.125" style="2" customWidth="1"/>
    <col min="1802" max="1802" width="11.625" style="2" customWidth="1"/>
    <col min="1803" max="1803" width="11.25" style="2" customWidth="1"/>
    <col min="1804" max="1804" width="11" style="2" customWidth="1"/>
    <col min="1805" max="1805" width="10.75" style="2" customWidth="1"/>
    <col min="1806" max="1806" width="10.125" style="2" bestFit="1" customWidth="1"/>
    <col min="1807" max="2049" width="9" style="2"/>
    <col min="2050" max="2050" width="4.375" style="2" customWidth="1"/>
    <col min="2051" max="2051" width="48.125" style="2" customWidth="1"/>
    <col min="2052" max="2052" width="12.25" style="2" customWidth="1"/>
    <col min="2053" max="2053" width="12.875" style="2" customWidth="1"/>
    <col min="2054" max="2054" width="12" style="2" customWidth="1"/>
    <col min="2055" max="2055" width="12.375" style="2" customWidth="1"/>
    <col min="2056" max="2056" width="11.625" style="2" customWidth="1"/>
    <col min="2057" max="2057" width="11.125" style="2" customWidth="1"/>
    <col min="2058" max="2058" width="11.625" style="2" customWidth="1"/>
    <col min="2059" max="2059" width="11.25" style="2" customWidth="1"/>
    <col min="2060" max="2060" width="11" style="2" customWidth="1"/>
    <col min="2061" max="2061" width="10.75" style="2" customWidth="1"/>
    <col min="2062" max="2062" width="10.125" style="2" bestFit="1" customWidth="1"/>
    <col min="2063" max="2305" width="9" style="2"/>
    <col min="2306" max="2306" width="4.375" style="2" customWidth="1"/>
    <col min="2307" max="2307" width="48.125" style="2" customWidth="1"/>
    <col min="2308" max="2308" width="12.25" style="2" customWidth="1"/>
    <col min="2309" max="2309" width="12.875" style="2" customWidth="1"/>
    <col min="2310" max="2310" width="12" style="2" customWidth="1"/>
    <col min="2311" max="2311" width="12.375" style="2" customWidth="1"/>
    <col min="2312" max="2312" width="11.625" style="2" customWidth="1"/>
    <col min="2313" max="2313" width="11.125" style="2" customWidth="1"/>
    <col min="2314" max="2314" width="11.625" style="2" customWidth="1"/>
    <col min="2315" max="2315" width="11.25" style="2" customWidth="1"/>
    <col min="2316" max="2316" width="11" style="2" customWidth="1"/>
    <col min="2317" max="2317" width="10.75" style="2" customWidth="1"/>
    <col min="2318" max="2318" width="10.125" style="2" bestFit="1" customWidth="1"/>
    <col min="2319" max="2561" width="9" style="2"/>
    <col min="2562" max="2562" width="4.375" style="2" customWidth="1"/>
    <col min="2563" max="2563" width="48.125" style="2" customWidth="1"/>
    <col min="2564" max="2564" width="12.25" style="2" customWidth="1"/>
    <col min="2565" max="2565" width="12.875" style="2" customWidth="1"/>
    <col min="2566" max="2566" width="12" style="2" customWidth="1"/>
    <col min="2567" max="2567" width="12.375" style="2" customWidth="1"/>
    <col min="2568" max="2568" width="11.625" style="2" customWidth="1"/>
    <col min="2569" max="2569" width="11.125" style="2" customWidth="1"/>
    <col min="2570" max="2570" width="11.625" style="2" customWidth="1"/>
    <col min="2571" max="2571" width="11.25" style="2" customWidth="1"/>
    <col min="2572" max="2572" width="11" style="2" customWidth="1"/>
    <col min="2573" max="2573" width="10.75" style="2" customWidth="1"/>
    <col min="2574" max="2574" width="10.125" style="2" bestFit="1" customWidth="1"/>
    <col min="2575" max="2817" width="9" style="2"/>
    <col min="2818" max="2818" width="4.375" style="2" customWidth="1"/>
    <col min="2819" max="2819" width="48.125" style="2" customWidth="1"/>
    <col min="2820" max="2820" width="12.25" style="2" customWidth="1"/>
    <col min="2821" max="2821" width="12.875" style="2" customWidth="1"/>
    <col min="2822" max="2822" width="12" style="2" customWidth="1"/>
    <col min="2823" max="2823" width="12.375" style="2" customWidth="1"/>
    <col min="2824" max="2824" width="11.625" style="2" customWidth="1"/>
    <col min="2825" max="2825" width="11.125" style="2" customWidth="1"/>
    <col min="2826" max="2826" width="11.625" style="2" customWidth="1"/>
    <col min="2827" max="2827" width="11.25" style="2" customWidth="1"/>
    <col min="2828" max="2828" width="11" style="2" customWidth="1"/>
    <col min="2829" max="2829" width="10.75" style="2" customWidth="1"/>
    <col min="2830" max="2830" width="10.125" style="2" bestFit="1" customWidth="1"/>
    <col min="2831" max="3073" width="9" style="2"/>
    <col min="3074" max="3074" width="4.375" style="2" customWidth="1"/>
    <col min="3075" max="3075" width="48.125" style="2" customWidth="1"/>
    <col min="3076" max="3076" width="12.25" style="2" customWidth="1"/>
    <col min="3077" max="3077" width="12.875" style="2" customWidth="1"/>
    <col min="3078" max="3078" width="12" style="2" customWidth="1"/>
    <col min="3079" max="3079" width="12.375" style="2" customWidth="1"/>
    <col min="3080" max="3080" width="11.625" style="2" customWidth="1"/>
    <col min="3081" max="3081" width="11.125" style="2" customWidth="1"/>
    <col min="3082" max="3082" width="11.625" style="2" customWidth="1"/>
    <col min="3083" max="3083" width="11.25" style="2" customWidth="1"/>
    <col min="3084" max="3084" width="11" style="2" customWidth="1"/>
    <col min="3085" max="3085" width="10.75" style="2" customWidth="1"/>
    <col min="3086" max="3086" width="10.125" style="2" bestFit="1" customWidth="1"/>
    <col min="3087" max="3329" width="9" style="2"/>
    <col min="3330" max="3330" width="4.375" style="2" customWidth="1"/>
    <col min="3331" max="3331" width="48.125" style="2" customWidth="1"/>
    <col min="3332" max="3332" width="12.25" style="2" customWidth="1"/>
    <col min="3333" max="3333" width="12.875" style="2" customWidth="1"/>
    <col min="3334" max="3334" width="12" style="2" customWidth="1"/>
    <col min="3335" max="3335" width="12.375" style="2" customWidth="1"/>
    <col min="3336" max="3336" width="11.625" style="2" customWidth="1"/>
    <col min="3337" max="3337" width="11.125" style="2" customWidth="1"/>
    <col min="3338" max="3338" width="11.625" style="2" customWidth="1"/>
    <col min="3339" max="3339" width="11.25" style="2" customWidth="1"/>
    <col min="3340" max="3340" width="11" style="2" customWidth="1"/>
    <col min="3341" max="3341" width="10.75" style="2" customWidth="1"/>
    <col min="3342" max="3342" width="10.125" style="2" bestFit="1" customWidth="1"/>
    <col min="3343" max="3585" width="9" style="2"/>
    <col min="3586" max="3586" width="4.375" style="2" customWidth="1"/>
    <col min="3587" max="3587" width="48.125" style="2" customWidth="1"/>
    <col min="3588" max="3588" width="12.25" style="2" customWidth="1"/>
    <col min="3589" max="3589" width="12.875" style="2" customWidth="1"/>
    <col min="3590" max="3590" width="12" style="2" customWidth="1"/>
    <col min="3591" max="3591" width="12.375" style="2" customWidth="1"/>
    <col min="3592" max="3592" width="11.625" style="2" customWidth="1"/>
    <col min="3593" max="3593" width="11.125" style="2" customWidth="1"/>
    <col min="3594" max="3594" width="11.625" style="2" customWidth="1"/>
    <col min="3595" max="3595" width="11.25" style="2" customWidth="1"/>
    <col min="3596" max="3596" width="11" style="2" customWidth="1"/>
    <col min="3597" max="3597" width="10.75" style="2" customWidth="1"/>
    <col min="3598" max="3598" width="10.125" style="2" bestFit="1" customWidth="1"/>
    <col min="3599" max="3841" width="9" style="2"/>
    <col min="3842" max="3842" width="4.375" style="2" customWidth="1"/>
    <col min="3843" max="3843" width="48.125" style="2" customWidth="1"/>
    <col min="3844" max="3844" width="12.25" style="2" customWidth="1"/>
    <col min="3845" max="3845" width="12.875" style="2" customWidth="1"/>
    <col min="3846" max="3846" width="12" style="2" customWidth="1"/>
    <col min="3847" max="3847" width="12.375" style="2" customWidth="1"/>
    <col min="3848" max="3848" width="11.625" style="2" customWidth="1"/>
    <col min="3849" max="3849" width="11.125" style="2" customWidth="1"/>
    <col min="3850" max="3850" width="11.625" style="2" customWidth="1"/>
    <col min="3851" max="3851" width="11.25" style="2" customWidth="1"/>
    <col min="3852" max="3852" width="11" style="2" customWidth="1"/>
    <col min="3853" max="3853" width="10.75" style="2" customWidth="1"/>
    <col min="3854" max="3854" width="10.125" style="2" bestFit="1" customWidth="1"/>
    <col min="3855" max="4097" width="9" style="2"/>
    <col min="4098" max="4098" width="4.375" style="2" customWidth="1"/>
    <col min="4099" max="4099" width="48.125" style="2" customWidth="1"/>
    <col min="4100" max="4100" width="12.25" style="2" customWidth="1"/>
    <col min="4101" max="4101" width="12.875" style="2" customWidth="1"/>
    <col min="4102" max="4102" width="12" style="2" customWidth="1"/>
    <col min="4103" max="4103" width="12.375" style="2" customWidth="1"/>
    <col min="4104" max="4104" width="11.625" style="2" customWidth="1"/>
    <col min="4105" max="4105" width="11.125" style="2" customWidth="1"/>
    <col min="4106" max="4106" width="11.625" style="2" customWidth="1"/>
    <col min="4107" max="4107" width="11.25" style="2" customWidth="1"/>
    <col min="4108" max="4108" width="11" style="2" customWidth="1"/>
    <col min="4109" max="4109" width="10.75" style="2" customWidth="1"/>
    <col min="4110" max="4110" width="10.125" style="2" bestFit="1" customWidth="1"/>
    <col min="4111" max="4353" width="9" style="2"/>
    <col min="4354" max="4354" width="4.375" style="2" customWidth="1"/>
    <col min="4355" max="4355" width="48.125" style="2" customWidth="1"/>
    <col min="4356" max="4356" width="12.25" style="2" customWidth="1"/>
    <col min="4357" max="4357" width="12.875" style="2" customWidth="1"/>
    <col min="4358" max="4358" width="12" style="2" customWidth="1"/>
    <col min="4359" max="4359" width="12.375" style="2" customWidth="1"/>
    <col min="4360" max="4360" width="11.625" style="2" customWidth="1"/>
    <col min="4361" max="4361" width="11.125" style="2" customWidth="1"/>
    <col min="4362" max="4362" width="11.625" style="2" customWidth="1"/>
    <col min="4363" max="4363" width="11.25" style="2" customWidth="1"/>
    <col min="4364" max="4364" width="11" style="2" customWidth="1"/>
    <col min="4365" max="4365" width="10.75" style="2" customWidth="1"/>
    <col min="4366" max="4366" width="10.125" style="2" bestFit="1" customWidth="1"/>
    <col min="4367" max="4609" width="9" style="2"/>
    <col min="4610" max="4610" width="4.375" style="2" customWidth="1"/>
    <col min="4611" max="4611" width="48.125" style="2" customWidth="1"/>
    <col min="4612" max="4612" width="12.25" style="2" customWidth="1"/>
    <col min="4613" max="4613" width="12.875" style="2" customWidth="1"/>
    <col min="4614" max="4614" width="12" style="2" customWidth="1"/>
    <col min="4615" max="4615" width="12.375" style="2" customWidth="1"/>
    <col min="4616" max="4616" width="11.625" style="2" customWidth="1"/>
    <col min="4617" max="4617" width="11.125" style="2" customWidth="1"/>
    <col min="4618" max="4618" width="11.625" style="2" customWidth="1"/>
    <col min="4619" max="4619" width="11.25" style="2" customWidth="1"/>
    <col min="4620" max="4620" width="11" style="2" customWidth="1"/>
    <col min="4621" max="4621" width="10.75" style="2" customWidth="1"/>
    <col min="4622" max="4622" width="10.125" style="2" bestFit="1" customWidth="1"/>
    <col min="4623" max="4865" width="9" style="2"/>
    <col min="4866" max="4866" width="4.375" style="2" customWidth="1"/>
    <col min="4867" max="4867" width="48.125" style="2" customWidth="1"/>
    <col min="4868" max="4868" width="12.25" style="2" customWidth="1"/>
    <col min="4869" max="4869" width="12.875" style="2" customWidth="1"/>
    <col min="4870" max="4870" width="12" style="2" customWidth="1"/>
    <col min="4871" max="4871" width="12.375" style="2" customWidth="1"/>
    <col min="4872" max="4872" width="11.625" style="2" customWidth="1"/>
    <col min="4873" max="4873" width="11.125" style="2" customWidth="1"/>
    <col min="4874" max="4874" width="11.625" style="2" customWidth="1"/>
    <col min="4875" max="4875" width="11.25" style="2" customWidth="1"/>
    <col min="4876" max="4876" width="11" style="2" customWidth="1"/>
    <col min="4877" max="4877" width="10.75" style="2" customWidth="1"/>
    <col min="4878" max="4878" width="10.125" style="2" bestFit="1" customWidth="1"/>
    <col min="4879" max="5121" width="9" style="2"/>
    <col min="5122" max="5122" width="4.375" style="2" customWidth="1"/>
    <col min="5123" max="5123" width="48.125" style="2" customWidth="1"/>
    <col min="5124" max="5124" width="12.25" style="2" customWidth="1"/>
    <col min="5125" max="5125" width="12.875" style="2" customWidth="1"/>
    <col min="5126" max="5126" width="12" style="2" customWidth="1"/>
    <col min="5127" max="5127" width="12.375" style="2" customWidth="1"/>
    <col min="5128" max="5128" width="11.625" style="2" customWidth="1"/>
    <col min="5129" max="5129" width="11.125" style="2" customWidth="1"/>
    <col min="5130" max="5130" width="11.625" style="2" customWidth="1"/>
    <col min="5131" max="5131" width="11.25" style="2" customWidth="1"/>
    <col min="5132" max="5132" width="11" style="2" customWidth="1"/>
    <col min="5133" max="5133" width="10.75" style="2" customWidth="1"/>
    <col min="5134" max="5134" width="10.125" style="2" bestFit="1" customWidth="1"/>
    <col min="5135" max="5377" width="9" style="2"/>
    <col min="5378" max="5378" width="4.375" style="2" customWidth="1"/>
    <col min="5379" max="5379" width="48.125" style="2" customWidth="1"/>
    <col min="5380" max="5380" width="12.25" style="2" customWidth="1"/>
    <col min="5381" max="5381" width="12.875" style="2" customWidth="1"/>
    <col min="5382" max="5382" width="12" style="2" customWidth="1"/>
    <col min="5383" max="5383" width="12.375" style="2" customWidth="1"/>
    <col min="5384" max="5384" width="11.625" style="2" customWidth="1"/>
    <col min="5385" max="5385" width="11.125" style="2" customWidth="1"/>
    <col min="5386" max="5386" width="11.625" style="2" customWidth="1"/>
    <col min="5387" max="5387" width="11.25" style="2" customWidth="1"/>
    <col min="5388" max="5388" width="11" style="2" customWidth="1"/>
    <col min="5389" max="5389" width="10.75" style="2" customWidth="1"/>
    <col min="5390" max="5390" width="10.125" style="2" bestFit="1" customWidth="1"/>
    <col min="5391" max="5633" width="9" style="2"/>
    <col min="5634" max="5634" width="4.375" style="2" customWidth="1"/>
    <col min="5635" max="5635" width="48.125" style="2" customWidth="1"/>
    <col min="5636" max="5636" width="12.25" style="2" customWidth="1"/>
    <col min="5637" max="5637" width="12.875" style="2" customWidth="1"/>
    <col min="5638" max="5638" width="12" style="2" customWidth="1"/>
    <col min="5639" max="5639" width="12.375" style="2" customWidth="1"/>
    <col min="5640" max="5640" width="11.625" style="2" customWidth="1"/>
    <col min="5641" max="5641" width="11.125" style="2" customWidth="1"/>
    <col min="5642" max="5642" width="11.625" style="2" customWidth="1"/>
    <col min="5643" max="5643" width="11.25" style="2" customWidth="1"/>
    <col min="5644" max="5644" width="11" style="2" customWidth="1"/>
    <col min="5645" max="5645" width="10.75" style="2" customWidth="1"/>
    <col min="5646" max="5646" width="10.125" style="2" bestFit="1" customWidth="1"/>
    <col min="5647" max="5889" width="9" style="2"/>
    <col min="5890" max="5890" width="4.375" style="2" customWidth="1"/>
    <col min="5891" max="5891" width="48.125" style="2" customWidth="1"/>
    <col min="5892" max="5892" width="12.25" style="2" customWidth="1"/>
    <col min="5893" max="5893" width="12.875" style="2" customWidth="1"/>
    <col min="5894" max="5894" width="12" style="2" customWidth="1"/>
    <col min="5895" max="5895" width="12.375" style="2" customWidth="1"/>
    <col min="5896" max="5896" width="11.625" style="2" customWidth="1"/>
    <col min="5897" max="5897" width="11.125" style="2" customWidth="1"/>
    <col min="5898" max="5898" width="11.625" style="2" customWidth="1"/>
    <col min="5899" max="5899" width="11.25" style="2" customWidth="1"/>
    <col min="5900" max="5900" width="11" style="2" customWidth="1"/>
    <col min="5901" max="5901" width="10.75" style="2" customWidth="1"/>
    <col min="5902" max="5902" width="10.125" style="2" bestFit="1" customWidth="1"/>
    <col min="5903" max="6145" width="9" style="2"/>
    <col min="6146" max="6146" width="4.375" style="2" customWidth="1"/>
    <col min="6147" max="6147" width="48.125" style="2" customWidth="1"/>
    <col min="6148" max="6148" width="12.25" style="2" customWidth="1"/>
    <col min="6149" max="6149" width="12.875" style="2" customWidth="1"/>
    <col min="6150" max="6150" width="12" style="2" customWidth="1"/>
    <col min="6151" max="6151" width="12.375" style="2" customWidth="1"/>
    <col min="6152" max="6152" width="11.625" style="2" customWidth="1"/>
    <col min="6153" max="6153" width="11.125" style="2" customWidth="1"/>
    <col min="6154" max="6154" width="11.625" style="2" customWidth="1"/>
    <col min="6155" max="6155" width="11.25" style="2" customWidth="1"/>
    <col min="6156" max="6156" width="11" style="2" customWidth="1"/>
    <col min="6157" max="6157" width="10.75" style="2" customWidth="1"/>
    <col min="6158" max="6158" width="10.125" style="2" bestFit="1" customWidth="1"/>
    <col min="6159" max="6401" width="9" style="2"/>
    <col min="6402" max="6402" width="4.375" style="2" customWidth="1"/>
    <col min="6403" max="6403" width="48.125" style="2" customWidth="1"/>
    <col min="6404" max="6404" width="12.25" style="2" customWidth="1"/>
    <col min="6405" max="6405" width="12.875" style="2" customWidth="1"/>
    <col min="6406" max="6406" width="12" style="2" customWidth="1"/>
    <col min="6407" max="6407" width="12.375" style="2" customWidth="1"/>
    <col min="6408" max="6408" width="11.625" style="2" customWidth="1"/>
    <col min="6409" max="6409" width="11.125" style="2" customWidth="1"/>
    <col min="6410" max="6410" width="11.625" style="2" customWidth="1"/>
    <col min="6411" max="6411" width="11.25" style="2" customWidth="1"/>
    <col min="6412" max="6412" width="11" style="2" customWidth="1"/>
    <col min="6413" max="6413" width="10.75" style="2" customWidth="1"/>
    <col min="6414" max="6414" width="10.125" style="2" bestFit="1" customWidth="1"/>
    <col min="6415" max="6657" width="9" style="2"/>
    <col min="6658" max="6658" width="4.375" style="2" customWidth="1"/>
    <col min="6659" max="6659" width="48.125" style="2" customWidth="1"/>
    <col min="6660" max="6660" width="12.25" style="2" customWidth="1"/>
    <col min="6661" max="6661" width="12.875" style="2" customWidth="1"/>
    <col min="6662" max="6662" width="12" style="2" customWidth="1"/>
    <col min="6663" max="6663" width="12.375" style="2" customWidth="1"/>
    <col min="6664" max="6664" width="11.625" style="2" customWidth="1"/>
    <col min="6665" max="6665" width="11.125" style="2" customWidth="1"/>
    <col min="6666" max="6666" width="11.625" style="2" customWidth="1"/>
    <col min="6667" max="6667" width="11.25" style="2" customWidth="1"/>
    <col min="6668" max="6668" width="11" style="2" customWidth="1"/>
    <col min="6669" max="6669" width="10.75" style="2" customWidth="1"/>
    <col min="6670" max="6670" width="10.125" style="2" bestFit="1" customWidth="1"/>
    <col min="6671" max="6913" width="9" style="2"/>
    <col min="6914" max="6914" width="4.375" style="2" customWidth="1"/>
    <col min="6915" max="6915" width="48.125" style="2" customWidth="1"/>
    <col min="6916" max="6916" width="12.25" style="2" customWidth="1"/>
    <col min="6917" max="6917" width="12.875" style="2" customWidth="1"/>
    <col min="6918" max="6918" width="12" style="2" customWidth="1"/>
    <col min="6919" max="6919" width="12.375" style="2" customWidth="1"/>
    <col min="6920" max="6920" width="11.625" style="2" customWidth="1"/>
    <col min="6921" max="6921" width="11.125" style="2" customWidth="1"/>
    <col min="6922" max="6922" width="11.625" style="2" customWidth="1"/>
    <col min="6923" max="6923" width="11.25" style="2" customWidth="1"/>
    <col min="6924" max="6924" width="11" style="2" customWidth="1"/>
    <col min="6925" max="6925" width="10.75" style="2" customWidth="1"/>
    <col min="6926" max="6926" width="10.125" style="2" bestFit="1" customWidth="1"/>
    <col min="6927" max="7169" width="9" style="2"/>
    <col min="7170" max="7170" width="4.375" style="2" customWidth="1"/>
    <col min="7171" max="7171" width="48.125" style="2" customWidth="1"/>
    <col min="7172" max="7172" width="12.25" style="2" customWidth="1"/>
    <col min="7173" max="7173" width="12.875" style="2" customWidth="1"/>
    <col min="7174" max="7174" width="12" style="2" customWidth="1"/>
    <col min="7175" max="7175" width="12.375" style="2" customWidth="1"/>
    <col min="7176" max="7176" width="11.625" style="2" customWidth="1"/>
    <col min="7177" max="7177" width="11.125" style="2" customWidth="1"/>
    <col min="7178" max="7178" width="11.625" style="2" customWidth="1"/>
    <col min="7179" max="7179" width="11.25" style="2" customWidth="1"/>
    <col min="7180" max="7180" width="11" style="2" customWidth="1"/>
    <col min="7181" max="7181" width="10.75" style="2" customWidth="1"/>
    <col min="7182" max="7182" width="10.125" style="2" bestFit="1" customWidth="1"/>
    <col min="7183" max="7425" width="9" style="2"/>
    <col min="7426" max="7426" width="4.375" style="2" customWidth="1"/>
    <col min="7427" max="7427" width="48.125" style="2" customWidth="1"/>
    <col min="7428" max="7428" width="12.25" style="2" customWidth="1"/>
    <col min="7429" max="7429" width="12.875" style="2" customWidth="1"/>
    <col min="7430" max="7430" width="12" style="2" customWidth="1"/>
    <col min="7431" max="7431" width="12.375" style="2" customWidth="1"/>
    <col min="7432" max="7432" width="11.625" style="2" customWidth="1"/>
    <col min="7433" max="7433" width="11.125" style="2" customWidth="1"/>
    <col min="7434" max="7434" width="11.625" style="2" customWidth="1"/>
    <col min="7435" max="7435" width="11.25" style="2" customWidth="1"/>
    <col min="7436" max="7436" width="11" style="2" customWidth="1"/>
    <col min="7437" max="7437" width="10.75" style="2" customWidth="1"/>
    <col min="7438" max="7438" width="10.125" style="2" bestFit="1" customWidth="1"/>
    <col min="7439" max="7681" width="9" style="2"/>
    <col min="7682" max="7682" width="4.375" style="2" customWidth="1"/>
    <col min="7683" max="7683" width="48.125" style="2" customWidth="1"/>
    <col min="7684" max="7684" width="12.25" style="2" customWidth="1"/>
    <col min="7685" max="7685" width="12.875" style="2" customWidth="1"/>
    <col min="7686" max="7686" width="12" style="2" customWidth="1"/>
    <col min="7687" max="7687" width="12.375" style="2" customWidth="1"/>
    <col min="7688" max="7688" width="11.625" style="2" customWidth="1"/>
    <col min="7689" max="7689" width="11.125" style="2" customWidth="1"/>
    <col min="7690" max="7690" width="11.625" style="2" customWidth="1"/>
    <col min="7691" max="7691" width="11.25" style="2" customWidth="1"/>
    <col min="7692" max="7692" width="11" style="2" customWidth="1"/>
    <col min="7693" max="7693" width="10.75" style="2" customWidth="1"/>
    <col min="7694" max="7694" width="10.125" style="2" bestFit="1" customWidth="1"/>
    <col min="7695" max="7937" width="9" style="2"/>
    <col min="7938" max="7938" width="4.375" style="2" customWidth="1"/>
    <col min="7939" max="7939" width="48.125" style="2" customWidth="1"/>
    <col min="7940" max="7940" width="12.25" style="2" customWidth="1"/>
    <col min="7941" max="7941" width="12.875" style="2" customWidth="1"/>
    <col min="7942" max="7942" width="12" style="2" customWidth="1"/>
    <col min="7943" max="7943" width="12.375" style="2" customWidth="1"/>
    <col min="7944" max="7944" width="11.625" style="2" customWidth="1"/>
    <col min="7945" max="7945" width="11.125" style="2" customWidth="1"/>
    <col min="7946" max="7946" width="11.625" style="2" customWidth="1"/>
    <col min="7947" max="7947" width="11.25" style="2" customWidth="1"/>
    <col min="7948" max="7948" width="11" style="2" customWidth="1"/>
    <col min="7949" max="7949" width="10.75" style="2" customWidth="1"/>
    <col min="7950" max="7950" width="10.125" style="2" bestFit="1" customWidth="1"/>
    <col min="7951" max="8193" width="9" style="2"/>
    <col min="8194" max="8194" width="4.375" style="2" customWidth="1"/>
    <col min="8195" max="8195" width="48.125" style="2" customWidth="1"/>
    <col min="8196" max="8196" width="12.25" style="2" customWidth="1"/>
    <col min="8197" max="8197" width="12.875" style="2" customWidth="1"/>
    <col min="8198" max="8198" width="12" style="2" customWidth="1"/>
    <col min="8199" max="8199" width="12.375" style="2" customWidth="1"/>
    <col min="8200" max="8200" width="11.625" style="2" customWidth="1"/>
    <col min="8201" max="8201" width="11.125" style="2" customWidth="1"/>
    <col min="8202" max="8202" width="11.625" style="2" customWidth="1"/>
    <col min="8203" max="8203" width="11.25" style="2" customWidth="1"/>
    <col min="8204" max="8204" width="11" style="2" customWidth="1"/>
    <col min="8205" max="8205" width="10.75" style="2" customWidth="1"/>
    <col min="8206" max="8206" width="10.125" style="2" bestFit="1" customWidth="1"/>
    <col min="8207" max="8449" width="9" style="2"/>
    <col min="8450" max="8450" width="4.375" style="2" customWidth="1"/>
    <col min="8451" max="8451" width="48.125" style="2" customWidth="1"/>
    <col min="8452" max="8452" width="12.25" style="2" customWidth="1"/>
    <col min="8453" max="8453" width="12.875" style="2" customWidth="1"/>
    <col min="8454" max="8454" width="12" style="2" customWidth="1"/>
    <col min="8455" max="8455" width="12.375" style="2" customWidth="1"/>
    <col min="8456" max="8456" width="11.625" style="2" customWidth="1"/>
    <col min="8457" max="8457" width="11.125" style="2" customWidth="1"/>
    <col min="8458" max="8458" width="11.625" style="2" customWidth="1"/>
    <col min="8459" max="8459" width="11.25" style="2" customWidth="1"/>
    <col min="8460" max="8460" width="11" style="2" customWidth="1"/>
    <col min="8461" max="8461" width="10.75" style="2" customWidth="1"/>
    <col min="8462" max="8462" width="10.125" style="2" bestFit="1" customWidth="1"/>
    <col min="8463" max="8705" width="9" style="2"/>
    <col min="8706" max="8706" width="4.375" style="2" customWidth="1"/>
    <col min="8707" max="8707" width="48.125" style="2" customWidth="1"/>
    <col min="8708" max="8708" width="12.25" style="2" customWidth="1"/>
    <col min="8709" max="8709" width="12.875" style="2" customWidth="1"/>
    <col min="8710" max="8710" width="12" style="2" customWidth="1"/>
    <col min="8711" max="8711" width="12.375" style="2" customWidth="1"/>
    <col min="8712" max="8712" width="11.625" style="2" customWidth="1"/>
    <col min="8713" max="8713" width="11.125" style="2" customWidth="1"/>
    <col min="8714" max="8714" width="11.625" style="2" customWidth="1"/>
    <col min="8715" max="8715" width="11.25" style="2" customWidth="1"/>
    <col min="8716" max="8716" width="11" style="2" customWidth="1"/>
    <col min="8717" max="8717" width="10.75" style="2" customWidth="1"/>
    <col min="8718" max="8718" width="10.125" style="2" bestFit="1" customWidth="1"/>
    <col min="8719" max="8961" width="9" style="2"/>
    <col min="8962" max="8962" width="4.375" style="2" customWidth="1"/>
    <col min="8963" max="8963" width="48.125" style="2" customWidth="1"/>
    <col min="8964" max="8964" width="12.25" style="2" customWidth="1"/>
    <col min="8965" max="8965" width="12.875" style="2" customWidth="1"/>
    <col min="8966" max="8966" width="12" style="2" customWidth="1"/>
    <col min="8967" max="8967" width="12.375" style="2" customWidth="1"/>
    <col min="8968" max="8968" width="11.625" style="2" customWidth="1"/>
    <col min="8969" max="8969" width="11.125" style="2" customWidth="1"/>
    <col min="8970" max="8970" width="11.625" style="2" customWidth="1"/>
    <col min="8971" max="8971" width="11.25" style="2" customWidth="1"/>
    <col min="8972" max="8972" width="11" style="2" customWidth="1"/>
    <col min="8973" max="8973" width="10.75" style="2" customWidth="1"/>
    <col min="8974" max="8974" width="10.125" style="2" bestFit="1" customWidth="1"/>
    <col min="8975" max="9217" width="9" style="2"/>
    <col min="9218" max="9218" width="4.375" style="2" customWidth="1"/>
    <col min="9219" max="9219" width="48.125" style="2" customWidth="1"/>
    <col min="9220" max="9220" width="12.25" style="2" customWidth="1"/>
    <col min="9221" max="9221" width="12.875" style="2" customWidth="1"/>
    <col min="9222" max="9222" width="12" style="2" customWidth="1"/>
    <col min="9223" max="9223" width="12.375" style="2" customWidth="1"/>
    <col min="9224" max="9224" width="11.625" style="2" customWidth="1"/>
    <col min="9225" max="9225" width="11.125" style="2" customWidth="1"/>
    <col min="9226" max="9226" width="11.625" style="2" customWidth="1"/>
    <col min="9227" max="9227" width="11.25" style="2" customWidth="1"/>
    <col min="9228" max="9228" width="11" style="2" customWidth="1"/>
    <col min="9229" max="9229" width="10.75" style="2" customWidth="1"/>
    <col min="9230" max="9230" width="10.125" style="2" bestFit="1" customWidth="1"/>
    <col min="9231" max="9473" width="9" style="2"/>
    <col min="9474" max="9474" width="4.375" style="2" customWidth="1"/>
    <col min="9475" max="9475" width="48.125" style="2" customWidth="1"/>
    <col min="9476" max="9476" width="12.25" style="2" customWidth="1"/>
    <col min="9477" max="9477" width="12.875" style="2" customWidth="1"/>
    <col min="9478" max="9478" width="12" style="2" customWidth="1"/>
    <col min="9479" max="9479" width="12.375" style="2" customWidth="1"/>
    <col min="9480" max="9480" width="11.625" style="2" customWidth="1"/>
    <col min="9481" max="9481" width="11.125" style="2" customWidth="1"/>
    <col min="9482" max="9482" width="11.625" style="2" customWidth="1"/>
    <col min="9483" max="9483" width="11.25" style="2" customWidth="1"/>
    <col min="9484" max="9484" width="11" style="2" customWidth="1"/>
    <col min="9485" max="9485" width="10.75" style="2" customWidth="1"/>
    <col min="9486" max="9486" width="10.125" style="2" bestFit="1" customWidth="1"/>
    <col min="9487" max="9729" width="9" style="2"/>
    <col min="9730" max="9730" width="4.375" style="2" customWidth="1"/>
    <col min="9731" max="9731" width="48.125" style="2" customWidth="1"/>
    <col min="9732" max="9732" width="12.25" style="2" customWidth="1"/>
    <col min="9733" max="9733" width="12.875" style="2" customWidth="1"/>
    <col min="9734" max="9734" width="12" style="2" customWidth="1"/>
    <col min="9735" max="9735" width="12.375" style="2" customWidth="1"/>
    <col min="9736" max="9736" width="11.625" style="2" customWidth="1"/>
    <col min="9737" max="9737" width="11.125" style="2" customWidth="1"/>
    <col min="9738" max="9738" width="11.625" style="2" customWidth="1"/>
    <col min="9739" max="9739" width="11.25" style="2" customWidth="1"/>
    <col min="9740" max="9740" width="11" style="2" customWidth="1"/>
    <col min="9741" max="9741" width="10.75" style="2" customWidth="1"/>
    <col min="9742" max="9742" width="10.125" style="2" bestFit="1" customWidth="1"/>
    <col min="9743" max="9985" width="9" style="2"/>
    <col min="9986" max="9986" width="4.375" style="2" customWidth="1"/>
    <col min="9987" max="9987" width="48.125" style="2" customWidth="1"/>
    <col min="9988" max="9988" width="12.25" style="2" customWidth="1"/>
    <col min="9989" max="9989" width="12.875" style="2" customWidth="1"/>
    <col min="9990" max="9990" width="12" style="2" customWidth="1"/>
    <col min="9991" max="9991" width="12.375" style="2" customWidth="1"/>
    <col min="9992" max="9992" width="11.625" style="2" customWidth="1"/>
    <col min="9993" max="9993" width="11.125" style="2" customWidth="1"/>
    <col min="9994" max="9994" width="11.625" style="2" customWidth="1"/>
    <col min="9995" max="9995" width="11.25" style="2" customWidth="1"/>
    <col min="9996" max="9996" width="11" style="2" customWidth="1"/>
    <col min="9997" max="9997" width="10.75" style="2" customWidth="1"/>
    <col min="9998" max="9998" width="10.125" style="2" bestFit="1" customWidth="1"/>
    <col min="9999" max="10241" width="9" style="2"/>
    <col min="10242" max="10242" width="4.375" style="2" customWidth="1"/>
    <col min="10243" max="10243" width="48.125" style="2" customWidth="1"/>
    <col min="10244" max="10244" width="12.25" style="2" customWidth="1"/>
    <col min="10245" max="10245" width="12.875" style="2" customWidth="1"/>
    <col min="10246" max="10246" width="12" style="2" customWidth="1"/>
    <col min="10247" max="10247" width="12.375" style="2" customWidth="1"/>
    <col min="10248" max="10248" width="11.625" style="2" customWidth="1"/>
    <col min="10249" max="10249" width="11.125" style="2" customWidth="1"/>
    <col min="10250" max="10250" width="11.625" style="2" customWidth="1"/>
    <col min="10251" max="10251" width="11.25" style="2" customWidth="1"/>
    <col min="10252" max="10252" width="11" style="2" customWidth="1"/>
    <col min="10253" max="10253" width="10.75" style="2" customWidth="1"/>
    <col min="10254" max="10254" width="10.125" style="2" bestFit="1" customWidth="1"/>
    <col min="10255" max="10497" width="9" style="2"/>
    <col min="10498" max="10498" width="4.375" style="2" customWidth="1"/>
    <col min="10499" max="10499" width="48.125" style="2" customWidth="1"/>
    <col min="10500" max="10500" width="12.25" style="2" customWidth="1"/>
    <col min="10501" max="10501" width="12.875" style="2" customWidth="1"/>
    <col min="10502" max="10502" width="12" style="2" customWidth="1"/>
    <col min="10503" max="10503" width="12.375" style="2" customWidth="1"/>
    <col min="10504" max="10504" width="11.625" style="2" customWidth="1"/>
    <col min="10505" max="10505" width="11.125" style="2" customWidth="1"/>
    <col min="10506" max="10506" width="11.625" style="2" customWidth="1"/>
    <col min="10507" max="10507" width="11.25" style="2" customWidth="1"/>
    <col min="10508" max="10508" width="11" style="2" customWidth="1"/>
    <col min="10509" max="10509" width="10.75" style="2" customWidth="1"/>
    <col min="10510" max="10510" width="10.125" style="2" bestFit="1" customWidth="1"/>
    <col min="10511" max="10753" width="9" style="2"/>
    <col min="10754" max="10754" width="4.375" style="2" customWidth="1"/>
    <col min="10755" max="10755" width="48.125" style="2" customWidth="1"/>
    <col min="10756" max="10756" width="12.25" style="2" customWidth="1"/>
    <col min="10757" max="10757" width="12.875" style="2" customWidth="1"/>
    <col min="10758" max="10758" width="12" style="2" customWidth="1"/>
    <col min="10759" max="10759" width="12.375" style="2" customWidth="1"/>
    <col min="10760" max="10760" width="11.625" style="2" customWidth="1"/>
    <col min="10761" max="10761" width="11.125" style="2" customWidth="1"/>
    <col min="10762" max="10762" width="11.625" style="2" customWidth="1"/>
    <col min="10763" max="10763" width="11.25" style="2" customWidth="1"/>
    <col min="10764" max="10764" width="11" style="2" customWidth="1"/>
    <col min="10765" max="10765" width="10.75" style="2" customWidth="1"/>
    <col min="10766" max="10766" width="10.125" style="2" bestFit="1" customWidth="1"/>
    <col min="10767" max="11009" width="9" style="2"/>
    <col min="11010" max="11010" width="4.375" style="2" customWidth="1"/>
    <col min="11011" max="11011" width="48.125" style="2" customWidth="1"/>
    <col min="11012" max="11012" width="12.25" style="2" customWidth="1"/>
    <col min="11013" max="11013" width="12.875" style="2" customWidth="1"/>
    <col min="11014" max="11014" width="12" style="2" customWidth="1"/>
    <col min="11015" max="11015" width="12.375" style="2" customWidth="1"/>
    <col min="11016" max="11016" width="11.625" style="2" customWidth="1"/>
    <col min="11017" max="11017" width="11.125" style="2" customWidth="1"/>
    <col min="11018" max="11018" width="11.625" style="2" customWidth="1"/>
    <col min="11019" max="11019" width="11.25" style="2" customWidth="1"/>
    <col min="11020" max="11020" width="11" style="2" customWidth="1"/>
    <col min="11021" max="11021" width="10.75" style="2" customWidth="1"/>
    <col min="11022" max="11022" width="10.125" style="2" bestFit="1" customWidth="1"/>
    <col min="11023" max="11265" width="9" style="2"/>
    <col min="11266" max="11266" width="4.375" style="2" customWidth="1"/>
    <col min="11267" max="11267" width="48.125" style="2" customWidth="1"/>
    <col min="11268" max="11268" width="12.25" style="2" customWidth="1"/>
    <col min="11269" max="11269" width="12.875" style="2" customWidth="1"/>
    <col min="11270" max="11270" width="12" style="2" customWidth="1"/>
    <col min="11271" max="11271" width="12.375" style="2" customWidth="1"/>
    <col min="11272" max="11272" width="11.625" style="2" customWidth="1"/>
    <col min="11273" max="11273" width="11.125" style="2" customWidth="1"/>
    <col min="11274" max="11274" width="11.625" style="2" customWidth="1"/>
    <col min="11275" max="11275" width="11.25" style="2" customWidth="1"/>
    <col min="11276" max="11276" width="11" style="2" customWidth="1"/>
    <col min="11277" max="11277" width="10.75" style="2" customWidth="1"/>
    <col min="11278" max="11278" width="10.125" style="2" bestFit="1" customWidth="1"/>
    <col min="11279" max="11521" width="9" style="2"/>
    <col min="11522" max="11522" width="4.375" style="2" customWidth="1"/>
    <col min="11523" max="11523" width="48.125" style="2" customWidth="1"/>
    <col min="11524" max="11524" width="12.25" style="2" customWidth="1"/>
    <col min="11525" max="11525" width="12.875" style="2" customWidth="1"/>
    <col min="11526" max="11526" width="12" style="2" customWidth="1"/>
    <col min="11527" max="11527" width="12.375" style="2" customWidth="1"/>
    <col min="11528" max="11528" width="11.625" style="2" customWidth="1"/>
    <col min="11529" max="11529" width="11.125" style="2" customWidth="1"/>
    <col min="11530" max="11530" width="11.625" style="2" customWidth="1"/>
    <col min="11531" max="11531" width="11.25" style="2" customWidth="1"/>
    <col min="11532" max="11532" width="11" style="2" customWidth="1"/>
    <col min="11533" max="11533" width="10.75" style="2" customWidth="1"/>
    <col min="11534" max="11534" width="10.125" style="2" bestFit="1" customWidth="1"/>
    <col min="11535" max="11777" width="9" style="2"/>
    <col min="11778" max="11778" width="4.375" style="2" customWidth="1"/>
    <col min="11779" max="11779" width="48.125" style="2" customWidth="1"/>
    <col min="11780" max="11780" width="12.25" style="2" customWidth="1"/>
    <col min="11781" max="11781" width="12.875" style="2" customWidth="1"/>
    <col min="11782" max="11782" width="12" style="2" customWidth="1"/>
    <col min="11783" max="11783" width="12.375" style="2" customWidth="1"/>
    <col min="11784" max="11784" width="11.625" style="2" customWidth="1"/>
    <col min="11785" max="11785" width="11.125" style="2" customWidth="1"/>
    <col min="11786" max="11786" width="11.625" style="2" customWidth="1"/>
    <col min="11787" max="11787" width="11.25" style="2" customWidth="1"/>
    <col min="11788" max="11788" width="11" style="2" customWidth="1"/>
    <col min="11789" max="11789" width="10.75" style="2" customWidth="1"/>
    <col min="11790" max="11790" width="10.125" style="2" bestFit="1" customWidth="1"/>
    <col min="11791" max="12033" width="9" style="2"/>
    <col min="12034" max="12034" width="4.375" style="2" customWidth="1"/>
    <col min="12035" max="12035" width="48.125" style="2" customWidth="1"/>
    <col min="12036" max="12036" width="12.25" style="2" customWidth="1"/>
    <col min="12037" max="12037" width="12.875" style="2" customWidth="1"/>
    <col min="12038" max="12038" width="12" style="2" customWidth="1"/>
    <col min="12039" max="12039" width="12.375" style="2" customWidth="1"/>
    <col min="12040" max="12040" width="11.625" style="2" customWidth="1"/>
    <col min="12041" max="12041" width="11.125" style="2" customWidth="1"/>
    <col min="12042" max="12042" width="11.625" style="2" customWidth="1"/>
    <col min="12043" max="12043" width="11.25" style="2" customWidth="1"/>
    <col min="12044" max="12044" width="11" style="2" customWidth="1"/>
    <col min="12045" max="12045" width="10.75" style="2" customWidth="1"/>
    <col min="12046" max="12046" width="10.125" style="2" bestFit="1" customWidth="1"/>
    <col min="12047" max="12289" width="9" style="2"/>
    <col min="12290" max="12290" width="4.375" style="2" customWidth="1"/>
    <col min="12291" max="12291" width="48.125" style="2" customWidth="1"/>
    <col min="12292" max="12292" width="12.25" style="2" customWidth="1"/>
    <col min="12293" max="12293" width="12.875" style="2" customWidth="1"/>
    <col min="12294" max="12294" width="12" style="2" customWidth="1"/>
    <col min="12295" max="12295" width="12.375" style="2" customWidth="1"/>
    <col min="12296" max="12296" width="11.625" style="2" customWidth="1"/>
    <col min="12297" max="12297" width="11.125" style="2" customWidth="1"/>
    <col min="12298" max="12298" width="11.625" style="2" customWidth="1"/>
    <col min="12299" max="12299" width="11.25" style="2" customWidth="1"/>
    <col min="12300" max="12300" width="11" style="2" customWidth="1"/>
    <col min="12301" max="12301" width="10.75" style="2" customWidth="1"/>
    <col min="12302" max="12302" width="10.125" style="2" bestFit="1" customWidth="1"/>
    <col min="12303" max="12545" width="9" style="2"/>
    <col min="12546" max="12546" width="4.375" style="2" customWidth="1"/>
    <col min="12547" max="12547" width="48.125" style="2" customWidth="1"/>
    <col min="12548" max="12548" width="12.25" style="2" customWidth="1"/>
    <col min="12549" max="12549" width="12.875" style="2" customWidth="1"/>
    <col min="12550" max="12550" width="12" style="2" customWidth="1"/>
    <col min="12551" max="12551" width="12.375" style="2" customWidth="1"/>
    <col min="12552" max="12552" width="11.625" style="2" customWidth="1"/>
    <col min="12553" max="12553" width="11.125" style="2" customWidth="1"/>
    <col min="12554" max="12554" width="11.625" style="2" customWidth="1"/>
    <col min="12555" max="12555" width="11.25" style="2" customWidth="1"/>
    <col min="12556" max="12556" width="11" style="2" customWidth="1"/>
    <col min="12557" max="12557" width="10.75" style="2" customWidth="1"/>
    <col min="12558" max="12558" width="10.125" style="2" bestFit="1" customWidth="1"/>
    <col min="12559" max="12801" width="9" style="2"/>
    <col min="12802" max="12802" width="4.375" style="2" customWidth="1"/>
    <col min="12803" max="12803" width="48.125" style="2" customWidth="1"/>
    <col min="12804" max="12804" width="12.25" style="2" customWidth="1"/>
    <col min="12805" max="12805" width="12.875" style="2" customWidth="1"/>
    <col min="12806" max="12806" width="12" style="2" customWidth="1"/>
    <col min="12807" max="12807" width="12.375" style="2" customWidth="1"/>
    <col min="12808" max="12808" width="11.625" style="2" customWidth="1"/>
    <col min="12809" max="12809" width="11.125" style="2" customWidth="1"/>
    <col min="12810" max="12810" width="11.625" style="2" customWidth="1"/>
    <col min="12811" max="12811" width="11.25" style="2" customWidth="1"/>
    <col min="12812" max="12812" width="11" style="2" customWidth="1"/>
    <col min="12813" max="12813" width="10.75" style="2" customWidth="1"/>
    <col min="12814" max="12814" width="10.125" style="2" bestFit="1" customWidth="1"/>
    <col min="12815" max="13057" width="9" style="2"/>
    <col min="13058" max="13058" width="4.375" style="2" customWidth="1"/>
    <col min="13059" max="13059" width="48.125" style="2" customWidth="1"/>
    <col min="13060" max="13060" width="12.25" style="2" customWidth="1"/>
    <col min="13061" max="13061" width="12.875" style="2" customWidth="1"/>
    <col min="13062" max="13062" width="12" style="2" customWidth="1"/>
    <col min="13063" max="13063" width="12.375" style="2" customWidth="1"/>
    <col min="13064" max="13064" width="11.625" style="2" customWidth="1"/>
    <col min="13065" max="13065" width="11.125" style="2" customWidth="1"/>
    <col min="13066" max="13066" width="11.625" style="2" customWidth="1"/>
    <col min="13067" max="13067" width="11.25" style="2" customWidth="1"/>
    <col min="13068" max="13068" width="11" style="2" customWidth="1"/>
    <col min="13069" max="13069" width="10.75" style="2" customWidth="1"/>
    <col min="13070" max="13070" width="10.125" style="2" bestFit="1" customWidth="1"/>
    <col min="13071" max="13313" width="9" style="2"/>
    <col min="13314" max="13314" width="4.375" style="2" customWidth="1"/>
    <col min="13315" max="13315" width="48.125" style="2" customWidth="1"/>
    <col min="13316" max="13316" width="12.25" style="2" customWidth="1"/>
    <col min="13317" max="13317" width="12.875" style="2" customWidth="1"/>
    <col min="13318" max="13318" width="12" style="2" customWidth="1"/>
    <col min="13319" max="13319" width="12.375" style="2" customWidth="1"/>
    <col min="13320" max="13320" width="11.625" style="2" customWidth="1"/>
    <col min="13321" max="13321" width="11.125" style="2" customWidth="1"/>
    <col min="13322" max="13322" width="11.625" style="2" customWidth="1"/>
    <col min="13323" max="13323" width="11.25" style="2" customWidth="1"/>
    <col min="13324" max="13324" width="11" style="2" customWidth="1"/>
    <col min="13325" max="13325" width="10.75" style="2" customWidth="1"/>
    <col min="13326" max="13326" width="10.125" style="2" bestFit="1" customWidth="1"/>
    <col min="13327" max="13569" width="9" style="2"/>
    <col min="13570" max="13570" width="4.375" style="2" customWidth="1"/>
    <col min="13571" max="13571" width="48.125" style="2" customWidth="1"/>
    <col min="13572" max="13572" width="12.25" style="2" customWidth="1"/>
    <col min="13573" max="13573" width="12.875" style="2" customWidth="1"/>
    <col min="13574" max="13574" width="12" style="2" customWidth="1"/>
    <col min="13575" max="13575" width="12.375" style="2" customWidth="1"/>
    <col min="13576" max="13576" width="11.625" style="2" customWidth="1"/>
    <col min="13577" max="13577" width="11.125" style="2" customWidth="1"/>
    <col min="13578" max="13578" width="11.625" style="2" customWidth="1"/>
    <col min="13579" max="13579" width="11.25" style="2" customWidth="1"/>
    <col min="13580" max="13580" width="11" style="2" customWidth="1"/>
    <col min="13581" max="13581" width="10.75" style="2" customWidth="1"/>
    <col min="13582" max="13582" width="10.125" style="2" bestFit="1" customWidth="1"/>
    <col min="13583" max="13825" width="9" style="2"/>
    <col min="13826" max="13826" width="4.375" style="2" customWidth="1"/>
    <col min="13827" max="13827" width="48.125" style="2" customWidth="1"/>
    <col min="13828" max="13828" width="12.25" style="2" customWidth="1"/>
    <col min="13829" max="13829" width="12.875" style="2" customWidth="1"/>
    <col min="13830" max="13830" width="12" style="2" customWidth="1"/>
    <col min="13831" max="13831" width="12.375" style="2" customWidth="1"/>
    <col min="13832" max="13832" width="11.625" style="2" customWidth="1"/>
    <col min="13833" max="13833" width="11.125" style="2" customWidth="1"/>
    <col min="13834" max="13834" width="11.625" style="2" customWidth="1"/>
    <col min="13835" max="13835" width="11.25" style="2" customWidth="1"/>
    <col min="13836" max="13836" width="11" style="2" customWidth="1"/>
    <col min="13837" max="13837" width="10.75" style="2" customWidth="1"/>
    <col min="13838" max="13838" width="10.125" style="2" bestFit="1" customWidth="1"/>
    <col min="13839" max="14081" width="9" style="2"/>
    <col min="14082" max="14082" width="4.375" style="2" customWidth="1"/>
    <col min="14083" max="14083" width="48.125" style="2" customWidth="1"/>
    <col min="14084" max="14084" width="12.25" style="2" customWidth="1"/>
    <col min="14085" max="14085" width="12.875" style="2" customWidth="1"/>
    <col min="14086" max="14086" width="12" style="2" customWidth="1"/>
    <col min="14087" max="14087" width="12.375" style="2" customWidth="1"/>
    <col min="14088" max="14088" width="11.625" style="2" customWidth="1"/>
    <col min="14089" max="14089" width="11.125" style="2" customWidth="1"/>
    <col min="14090" max="14090" width="11.625" style="2" customWidth="1"/>
    <col min="14091" max="14091" width="11.25" style="2" customWidth="1"/>
    <col min="14092" max="14092" width="11" style="2" customWidth="1"/>
    <col min="14093" max="14093" width="10.75" style="2" customWidth="1"/>
    <col min="14094" max="14094" width="10.125" style="2" bestFit="1" customWidth="1"/>
    <col min="14095" max="14337" width="9" style="2"/>
    <col min="14338" max="14338" width="4.375" style="2" customWidth="1"/>
    <col min="14339" max="14339" width="48.125" style="2" customWidth="1"/>
    <col min="14340" max="14340" width="12.25" style="2" customWidth="1"/>
    <col min="14341" max="14341" width="12.875" style="2" customWidth="1"/>
    <col min="14342" max="14342" width="12" style="2" customWidth="1"/>
    <col min="14343" max="14343" width="12.375" style="2" customWidth="1"/>
    <col min="14344" max="14344" width="11.625" style="2" customWidth="1"/>
    <col min="14345" max="14345" width="11.125" style="2" customWidth="1"/>
    <col min="14346" max="14346" width="11.625" style="2" customWidth="1"/>
    <col min="14347" max="14347" width="11.25" style="2" customWidth="1"/>
    <col min="14348" max="14348" width="11" style="2" customWidth="1"/>
    <col min="14349" max="14349" width="10.75" style="2" customWidth="1"/>
    <col min="14350" max="14350" width="10.125" style="2" bestFit="1" customWidth="1"/>
    <col min="14351" max="14593" width="9" style="2"/>
    <col min="14594" max="14594" width="4.375" style="2" customWidth="1"/>
    <col min="14595" max="14595" width="48.125" style="2" customWidth="1"/>
    <col min="14596" max="14596" width="12.25" style="2" customWidth="1"/>
    <col min="14597" max="14597" width="12.875" style="2" customWidth="1"/>
    <col min="14598" max="14598" width="12" style="2" customWidth="1"/>
    <col min="14599" max="14599" width="12.375" style="2" customWidth="1"/>
    <col min="14600" max="14600" width="11.625" style="2" customWidth="1"/>
    <col min="14601" max="14601" width="11.125" style="2" customWidth="1"/>
    <col min="14602" max="14602" width="11.625" style="2" customWidth="1"/>
    <col min="14603" max="14603" width="11.25" style="2" customWidth="1"/>
    <col min="14604" max="14604" width="11" style="2" customWidth="1"/>
    <col min="14605" max="14605" width="10.75" style="2" customWidth="1"/>
    <col min="14606" max="14606" width="10.125" style="2" bestFit="1" customWidth="1"/>
    <col min="14607" max="14849" width="9" style="2"/>
    <col min="14850" max="14850" width="4.375" style="2" customWidth="1"/>
    <col min="14851" max="14851" width="48.125" style="2" customWidth="1"/>
    <col min="14852" max="14852" width="12.25" style="2" customWidth="1"/>
    <col min="14853" max="14853" width="12.875" style="2" customWidth="1"/>
    <col min="14854" max="14854" width="12" style="2" customWidth="1"/>
    <col min="14855" max="14855" width="12.375" style="2" customWidth="1"/>
    <col min="14856" max="14856" width="11.625" style="2" customWidth="1"/>
    <col min="14857" max="14857" width="11.125" style="2" customWidth="1"/>
    <col min="14858" max="14858" width="11.625" style="2" customWidth="1"/>
    <col min="14859" max="14859" width="11.25" style="2" customWidth="1"/>
    <col min="14860" max="14860" width="11" style="2" customWidth="1"/>
    <col min="14861" max="14861" width="10.75" style="2" customWidth="1"/>
    <col min="14862" max="14862" width="10.125" style="2" bestFit="1" customWidth="1"/>
    <col min="14863" max="15105" width="9" style="2"/>
    <col min="15106" max="15106" width="4.375" style="2" customWidth="1"/>
    <col min="15107" max="15107" width="48.125" style="2" customWidth="1"/>
    <col min="15108" max="15108" width="12.25" style="2" customWidth="1"/>
    <col min="15109" max="15109" width="12.875" style="2" customWidth="1"/>
    <col min="15110" max="15110" width="12" style="2" customWidth="1"/>
    <col min="15111" max="15111" width="12.375" style="2" customWidth="1"/>
    <col min="15112" max="15112" width="11.625" style="2" customWidth="1"/>
    <col min="15113" max="15113" width="11.125" style="2" customWidth="1"/>
    <col min="15114" max="15114" width="11.625" style="2" customWidth="1"/>
    <col min="15115" max="15115" width="11.25" style="2" customWidth="1"/>
    <col min="15116" max="15116" width="11" style="2" customWidth="1"/>
    <col min="15117" max="15117" width="10.75" style="2" customWidth="1"/>
    <col min="15118" max="15118" width="10.125" style="2" bestFit="1" customWidth="1"/>
    <col min="15119" max="15361" width="9" style="2"/>
    <col min="15362" max="15362" width="4.375" style="2" customWidth="1"/>
    <col min="15363" max="15363" width="48.125" style="2" customWidth="1"/>
    <col min="15364" max="15364" width="12.25" style="2" customWidth="1"/>
    <col min="15365" max="15365" width="12.875" style="2" customWidth="1"/>
    <col min="15366" max="15366" width="12" style="2" customWidth="1"/>
    <col min="15367" max="15367" width="12.375" style="2" customWidth="1"/>
    <col min="15368" max="15368" width="11.625" style="2" customWidth="1"/>
    <col min="15369" max="15369" width="11.125" style="2" customWidth="1"/>
    <col min="15370" max="15370" width="11.625" style="2" customWidth="1"/>
    <col min="15371" max="15371" width="11.25" style="2" customWidth="1"/>
    <col min="15372" max="15372" width="11" style="2" customWidth="1"/>
    <col min="15373" max="15373" width="10.75" style="2" customWidth="1"/>
    <col min="15374" max="15374" width="10.125" style="2" bestFit="1" customWidth="1"/>
    <col min="15375" max="15617" width="9" style="2"/>
    <col min="15618" max="15618" width="4.375" style="2" customWidth="1"/>
    <col min="15619" max="15619" width="48.125" style="2" customWidth="1"/>
    <col min="15620" max="15620" width="12.25" style="2" customWidth="1"/>
    <col min="15621" max="15621" width="12.875" style="2" customWidth="1"/>
    <col min="15622" max="15622" width="12" style="2" customWidth="1"/>
    <col min="15623" max="15623" width="12.375" style="2" customWidth="1"/>
    <col min="15624" max="15624" width="11.625" style="2" customWidth="1"/>
    <col min="15625" max="15625" width="11.125" style="2" customWidth="1"/>
    <col min="15626" max="15626" width="11.625" style="2" customWidth="1"/>
    <col min="15627" max="15627" width="11.25" style="2" customWidth="1"/>
    <col min="15628" max="15628" width="11" style="2" customWidth="1"/>
    <col min="15629" max="15629" width="10.75" style="2" customWidth="1"/>
    <col min="15630" max="15630" width="10.125" style="2" bestFit="1" customWidth="1"/>
    <col min="15631" max="15873" width="9" style="2"/>
    <col min="15874" max="15874" width="4.375" style="2" customWidth="1"/>
    <col min="15875" max="15875" width="48.125" style="2" customWidth="1"/>
    <col min="15876" max="15876" width="12.25" style="2" customWidth="1"/>
    <col min="15877" max="15877" width="12.875" style="2" customWidth="1"/>
    <col min="15878" max="15878" width="12" style="2" customWidth="1"/>
    <col min="15879" max="15879" width="12.375" style="2" customWidth="1"/>
    <col min="15880" max="15880" width="11.625" style="2" customWidth="1"/>
    <col min="15881" max="15881" width="11.125" style="2" customWidth="1"/>
    <col min="15882" max="15882" width="11.625" style="2" customWidth="1"/>
    <col min="15883" max="15883" width="11.25" style="2" customWidth="1"/>
    <col min="15884" max="15884" width="11" style="2" customWidth="1"/>
    <col min="15885" max="15885" width="10.75" style="2" customWidth="1"/>
    <col min="15886" max="15886" width="10.125" style="2" bestFit="1" customWidth="1"/>
    <col min="15887" max="16129" width="9" style="2"/>
    <col min="16130" max="16130" width="4.375" style="2" customWidth="1"/>
    <col min="16131" max="16131" width="48.125" style="2" customWidth="1"/>
    <col min="16132" max="16132" width="12.25" style="2" customWidth="1"/>
    <col min="16133" max="16133" width="12.875" style="2" customWidth="1"/>
    <col min="16134" max="16134" width="12" style="2" customWidth="1"/>
    <col min="16135" max="16135" width="12.375" style="2" customWidth="1"/>
    <col min="16136" max="16136" width="11.625" style="2" customWidth="1"/>
    <col min="16137" max="16137" width="11.125" style="2" customWidth="1"/>
    <col min="16138" max="16138" width="11.625" style="2" customWidth="1"/>
    <col min="16139" max="16139" width="11.25" style="2" customWidth="1"/>
    <col min="16140" max="16140" width="11" style="2" customWidth="1"/>
    <col min="16141" max="16141" width="10.75" style="2" customWidth="1"/>
    <col min="16142" max="16142" width="10.125" style="2" bestFit="1" customWidth="1"/>
    <col min="16143" max="16384" width="9" style="2"/>
  </cols>
  <sheetData>
    <row r="1" spans="1:21" ht="21" customHeight="1">
      <c r="A1" s="73" t="s">
        <v>19</v>
      </c>
      <c r="B1" s="73"/>
      <c r="C1" s="39"/>
      <c r="I1" s="78" t="s">
        <v>63</v>
      </c>
      <c r="J1" s="78"/>
      <c r="K1" s="78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customHeight="1">
      <c r="A2" s="73" t="s">
        <v>20</v>
      </c>
      <c r="B2" s="73"/>
      <c r="C2" s="39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>
      <c r="A3" s="77" t="s">
        <v>65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>
      <c r="A4" s="77" t="s">
        <v>68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.5" customHeight="1">
      <c r="A5" s="76" t="s">
        <v>69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7.75" customHeight="1">
      <c r="A6" s="1"/>
      <c r="B6" s="3"/>
      <c r="C6" s="61"/>
      <c r="D6" s="62"/>
      <c r="E6" s="61"/>
      <c r="F6" s="61"/>
      <c r="G6" s="61"/>
      <c r="H6" s="61"/>
      <c r="I6" s="61"/>
      <c r="J6" s="79" t="s">
        <v>21</v>
      </c>
      <c r="K6" s="79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80" t="s">
        <v>22</v>
      </c>
      <c r="B7" s="80" t="s">
        <v>23</v>
      </c>
      <c r="C7" s="74" t="s">
        <v>2</v>
      </c>
      <c r="D7" s="74" t="s">
        <v>3</v>
      </c>
      <c r="E7" s="82" t="s">
        <v>64</v>
      </c>
      <c r="F7" s="83"/>
      <c r="G7" s="83"/>
      <c r="H7" s="83"/>
      <c r="I7" s="83"/>
      <c r="J7" s="83"/>
      <c r="K7" s="84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75.75" customHeight="1">
      <c r="A8" s="81"/>
      <c r="B8" s="81"/>
      <c r="C8" s="75"/>
      <c r="D8" s="75"/>
      <c r="E8" s="63" t="s">
        <v>24</v>
      </c>
      <c r="F8" s="63" t="s">
        <v>25</v>
      </c>
      <c r="G8" s="63" t="s">
        <v>26</v>
      </c>
      <c r="H8" s="63" t="s">
        <v>27</v>
      </c>
      <c r="I8" s="63" t="s">
        <v>66</v>
      </c>
      <c r="J8" s="63" t="s">
        <v>67</v>
      </c>
      <c r="K8" s="63" t="s">
        <v>28</v>
      </c>
      <c r="L8" s="1"/>
      <c r="M8" s="4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40" t="s">
        <v>0</v>
      </c>
      <c r="B9" s="47" t="s">
        <v>29</v>
      </c>
      <c r="C9" s="5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1"/>
      <c r="P9" s="1"/>
      <c r="Q9" s="1"/>
      <c r="R9" s="1"/>
      <c r="S9" s="1"/>
      <c r="T9" s="1"/>
      <c r="U9" s="1"/>
    </row>
    <row r="10" spans="1:21" ht="25.5" customHeight="1">
      <c r="A10" s="40">
        <v>1</v>
      </c>
      <c r="B10" s="48" t="s">
        <v>30</v>
      </c>
      <c r="C10" s="8">
        <f>D10</f>
        <v>5450000</v>
      </c>
      <c r="D10" s="26">
        <f>D11+D14</f>
        <v>5450000</v>
      </c>
      <c r="E10" s="26">
        <v>165000</v>
      </c>
      <c r="F10" s="26">
        <v>3480000</v>
      </c>
      <c r="G10" s="26">
        <v>50000</v>
      </c>
      <c r="H10" s="26">
        <v>0</v>
      </c>
      <c r="I10" s="26">
        <v>0</v>
      </c>
      <c r="J10" s="26">
        <v>1755000</v>
      </c>
      <c r="K10" s="26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5.5" customHeight="1">
      <c r="A11" s="41" t="s">
        <v>5</v>
      </c>
      <c r="B11" s="49" t="s">
        <v>6</v>
      </c>
      <c r="C11" s="9"/>
      <c r="D11" s="27">
        <f>SUM(D12:D13)</f>
        <v>570000</v>
      </c>
      <c r="E11" s="27">
        <v>70000</v>
      </c>
      <c r="F11" s="27">
        <v>0</v>
      </c>
      <c r="G11" s="27">
        <v>0</v>
      </c>
      <c r="H11" s="27">
        <v>0</v>
      </c>
      <c r="I11" s="27">
        <v>0</v>
      </c>
      <c r="J11" s="27">
        <v>500000</v>
      </c>
      <c r="K11" s="28">
        <v>0</v>
      </c>
      <c r="L11" s="4"/>
      <c r="M11" s="4"/>
      <c r="N11" s="4"/>
      <c r="O11" s="1"/>
      <c r="P11" s="1"/>
      <c r="Q11" s="1"/>
      <c r="R11" s="1"/>
      <c r="S11" s="1"/>
      <c r="T11" s="1"/>
      <c r="U11" s="1"/>
    </row>
    <row r="12" spans="1:21" ht="42.75" customHeight="1">
      <c r="A12" s="42"/>
      <c r="B12" s="10" t="s">
        <v>31</v>
      </c>
      <c r="C12" s="10"/>
      <c r="D12" s="28">
        <f>SUM(E12:K12)</f>
        <v>500000</v>
      </c>
      <c r="E12" s="29"/>
      <c r="F12" s="25"/>
      <c r="G12" s="29"/>
      <c r="H12" s="29"/>
      <c r="I12" s="29"/>
      <c r="J12" s="28">
        <v>500000</v>
      </c>
      <c r="K12" s="29"/>
      <c r="L12" s="4"/>
      <c r="M12" s="4"/>
      <c r="N12" s="1"/>
      <c r="O12" s="1"/>
      <c r="P12" s="1"/>
      <c r="Q12" s="1"/>
      <c r="R12" s="1"/>
      <c r="S12" s="1"/>
      <c r="T12" s="1"/>
      <c r="U12" s="1"/>
    </row>
    <row r="13" spans="1:21" ht="25.5" customHeight="1">
      <c r="A13" s="42"/>
      <c r="B13" s="11" t="s">
        <v>32</v>
      </c>
      <c r="C13" s="11"/>
      <c r="D13" s="28">
        <f>SUM(E13:K13)</f>
        <v>70000</v>
      </c>
      <c r="E13" s="28">
        <v>70000</v>
      </c>
      <c r="F13" s="29"/>
      <c r="G13" s="29"/>
      <c r="H13" s="29"/>
      <c r="I13" s="29"/>
      <c r="J13" s="29"/>
      <c r="K13" s="29"/>
      <c r="L13" s="4"/>
      <c r="M13" s="4"/>
      <c r="N13" s="1"/>
      <c r="O13" s="1"/>
      <c r="P13" s="1"/>
      <c r="Q13" s="1"/>
      <c r="R13" s="1"/>
      <c r="S13" s="1"/>
      <c r="T13" s="1"/>
      <c r="U13" s="1"/>
    </row>
    <row r="14" spans="1:21" ht="23.25" customHeight="1">
      <c r="A14" s="41" t="s">
        <v>7</v>
      </c>
      <c r="B14" s="49" t="s">
        <v>8</v>
      </c>
      <c r="C14" s="9"/>
      <c r="D14" s="27">
        <f>SUM(D15:D28)</f>
        <v>4880000</v>
      </c>
      <c r="E14" s="27">
        <v>95000</v>
      </c>
      <c r="F14" s="27">
        <v>3480000</v>
      </c>
      <c r="G14" s="27">
        <v>50000</v>
      </c>
      <c r="H14" s="27">
        <v>0</v>
      </c>
      <c r="I14" s="27">
        <v>0</v>
      </c>
      <c r="J14" s="27">
        <v>1255000</v>
      </c>
      <c r="K14" s="27">
        <v>0</v>
      </c>
      <c r="L14" s="4"/>
      <c r="M14" s="4"/>
      <c r="N14" s="1"/>
      <c r="O14" s="1"/>
      <c r="P14" s="1"/>
      <c r="Q14" s="1"/>
      <c r="R14" s="1"/>
      <c r="S14" s="1"/>
      <c r="T14" s="1"/>
      <c r="U14" s="1"/>
    </row>
    <row r="15" spans="1:21" ht="23.25" customHeight="1">
      <c r="A15" s="42"/>
      <c r="B15" s="11" t="s">
        <v>33</v>
      </c>
      <c r="C15" s="11"/>
      <c r="D15" s="28">
        <f>SUM(E15:K15)</f>
        <v>400000</v>
      </c>
      <c r="E15" s="29"/>
      <c r="F15" s="28">
        <v>400000</v>
      </c>
      <c r="G15" s="29"/>
      <c r="H15" s="29"/>
      <c r="I15" s="29"/>
      <c r="J15" s="29"/>
      <c r="K15" s="29"/>
      <c r="L15" s="4"/>
      <c r="M15" s="4"/>
      <c r="N15" s="1"/>
      <c r="O15" s="1"/>
      <c r="P15" s="1"/>
      <c r="Q15" s="1"/>
      <c r="R15" s="1"/>
      <c r="S15" s="1"/>
      <c r="T15" s="1"/>
      <c r="U15" s="1"/>
    </row>
    <row r="16" spans="1:21" ht="24" customHeight="1">
      <c r="A16" s="42"/>
      <c r="B16" s="11" t="s">
        <v>34</v>
      </c>
      <c r="C16" s="11"/>
      <c r="D16" s="28">
        <f t="shared" ref="D16:D28" si="0">SUM(E16:K16)</f>
        <v>20000</v>
      </c>
      <c r="E16" s="29"/>
      <c r="F16" s="28">
        <v>20000</v>
      </c>
      <c r="G16" s="29"/>
      <c r="H16" s="29"/>
      <c r="I16" s="29"/>
      <c r="J16" s="29"/>
      <c r="K16" s="29"/>
      <c r="L16" s="4"/>
      <c r="M16" s="4"/>
      <c r="N16" s="1"/>
      <c r="O16" s="1"/>
      <c r="P16" s="1"/>
      <c r="Q16" s="1"/>
      <c r="R16" s="1"/>
      <c r="S16" s="1"/>
      <c r="T16" s="1"/>
      <c r="U16" s="1"/>
    </row>
    <row r="17" spans="1:21" ht="26.25" customHeight="1">
      <c r="A17" s="42"/>
      <c r="B17" s="11" t="s">
        <v>35</v>
      </c>
      <c r="C17" s="11"/>
      <c r="D17" s="28">
        <f t="shared" si="0"/>
        <v>40000</v>
      </c>
      <c r="E17" s="29"/>
      <c r="F17" s="28">
        <v>40000</v>
      </c>
      <c r="G17" s="29"/>
      <c r="H17" s="29"/>
      <c r="I17" s="29"/>
      <c r="J17" s="29"/>
      <c r="K17" s="29"/>
      <c r="L17" s="4"/>
      <c r="M17" s="4"/>
      <c r="N17" s="1"/>
      <c r="O17" s="1"/>
      <c r="P17" s="1"/>
      <c r="Q17" s="1"/>
      <c r="R17" s="1"/>
      <c r="S17" s="1"/>
      <c r="T17" s="1"/>
      <c r="U17" s="1"/>
    </row>
    <row r="18" spans="1:21" ht="25.5" customHeight="1">
      <c r="A18" s="42"/>
      <c r="B18" s="11" t="s">
        <v>36</v>
      </c>
      <c r="C18" s="11"/>
      <c r="D18" s="28">
        <f t="shared" si="0"/>
        <v>20000</v>
      </c>
      <c r="E18" s="29"/>
      <c r="F18" s="28">
        <v>20000</v>
      </c>
      <c r="G18" s="29"/>
      <c r="H18" s="29"/>
      <c r="I18" s="29"/>
      <c r="J18" s="29"/>
      <c r="K18" s="29"/>
      <c r="L18" s="4"/>
      <c r="M18" s="4"/>
      <c r="N18" s="1"/>
      <c r="O18" s="1"/>
      <c r="P18" s="1"/>
      <c r="Q18" s="1"/>
      <c r="R18" s="1"/>
      <c r="S18" s="1"/>
      <c r="T18" s="1"/>
      <c r="U18" s="1"/>
    </row>
    <row r="19" spans="1:21" ht="23.25" customHeight="1">
      <c r="A19" s="42"/>
      <c r="B19" s="11" t="s">
        <v>37</v>
      </c>
      <c r="C19" s="11"/>
      <c r="D19" s="28">
        <f t="shared" si="0"/>
        <v>3000000</v>
      </c>
      <c r="E19" s="29"/>
      <c r="F19" s="28">
        <v>3000000</v>
      </c>
      <c r="G19" s="29"/>
      <c r="H19" s="29"/>
      <c r="I19" s="29"/>
      <c r="J19" s="29"/>
      <c r="K19" s="29"/>
      <c r="L19" s="4"/>
      <c r="M19" s="4"/>
      <c r="N19" s="1"/>
      <c r="O19" s="1"/>
      <c r="P19" s="1"/>
      <c r="Q19" s="1"/>
      <c r="R19" s="1"/>
      <c r="S19" s="1"/>
      <c r="T19" s="1"/>
      <c r="U19" s="1"/>
    </row>
    <row r="20" spans="1:21" ht="23.25" customHeight="1">
      <c r="A20" s="42"/>
      <c r="B20" s="10" t="s">
        <v>38</v>
      </c>
      <c r="C20" s="10"/>
      <c r="D20" s="28">
        <f t="shared" si="0"/>
        <v>800000</v>
      </c>
      <c r="E20" s="29"/>
      <c r="F20" s="30"/>
      <c r="G20" s="29"/>
      <c r="H20" s="29"/>
      <c r="I20" s="29"/>
      <c r="J20" s="28">
        <v>800000</v>
      </c>
      <c r="K20" s="29"/>
      <c r="L20" s="4"/>
      <c r="M20" s="4"/>
      <c r="N20" s="1"/>
      <c r="O20" s="1"/>
      <c r="P20" s="1"/>
      <c r="Q20" s="1"/>
      <c r="R20" s="1"/>
      <c r="S20" s="1"/>
      <c r="T20" s="1"/>
      <c r="U20" s="1"/>
    </row>
    <row r="21" spans="1:21" ht="23.25" customHeight="1">
      <c r="A21" s="42"/>
      <c r="B21" s="10" t="s">
        <v>39</v>
      </c>
      <c r="C21" s="10"/>
      <c r="D21" s="28">
        <f>SUM(E21:K21)</f>
        <v>40000</v>
      </c>
      <c r="E21" s="29"/>
      <c r="F21" s="30"/>
      <c r="G21" s="29"/>
      <c r="H21" s="29"/>
      <c r="I21" s="29"/>
      <c r="J21" s="28">
        <v>40000</v>
      </c>
      <c r="K21" s="29"/>
      <c r="L21" s="4"/>
      <c r="M21" s="4"/>
      <c r="N21" s="1"/>
      <c r="O21" s="1"/>
      <c r="P21" s="1"/>
      <c r="Q21" s="1"/>
      <c r="R21" s="1"/>
      <c r="S21" s="1"/>
      <c r="T21" s="1"/>
      <c r="U21" s="1"/>
    </row>
    <row r="22" spans="1:21" ht="47.25" customHeight="1">
      <c r="A22" s="42"/>
      <c r="B22" s="11" t="s">
        <v>40</v>
      </c>
      <c r="C22" s="11"/>
      <c r="D22" s="28">
        <f t="shared" si="0"/>
        <v>10000</v>
      </c>
      <c r="E22" s="29"/>
      <c r="F22" s="30"/>
      <c r="G22" s="28">
        <v>10000</v>
      </c>
      <c r="H22" s="29"/>
      <c r="I22" s="29"/>
      <c r="J22" s="29"/>
      <c r="K22" s="29"/>
      <c r="L22" s="4"/>
      <c r="M22" s="4"/>
      <c r="N22" s="1"/>
      <c r="O22" s="1"/>
      <c r="P22" s="1"/>
      <c r="Q22" s="1"/>
      <c r="R22" s="1"/>
      <c r="S22" s="1"/>
      <c r="T22" s="1"/>
      <c r="U22" s="1"/>
    </row>
    <row r="23" spans="1:21" ht="39.75" customHeight="1">
      <c r="A23" s="42"/>
      <c r="B23" s="11" t="s">
        <v>41</v>
      </c>
      <c r="C23" s="11"/>
      <c r="D23" s="28">
        <f t="shared" si="0"/>
        <v>10000</v>
      </c>
      <c r="E23" s="29"/>
      <c r="F23" s="30"/>
      <c r="G23" s="28">
        <v>10000</v>
      </c>
      <c r="H23" s="29"/>
      <c r="I23" s="29"/>
      <c r="J23" s="29"/>
      <c r="K23" s="29"/>
      <c r="L23" s="4"/>
      <c r="M23" s="4"/>
      <c r="N23" s="1"/>
      <c r="O23" s="1"/>
      <c r="P23" s="1"/>
      <c r="Q23" s="1"/>
      <c r="R23" s="1"/>
      <c r="S23" s="1"/>
      <c r="T23" s="1"/>
      <c r="U23" s="1"/>
    </row>
    <row r="24" spans="1:21" ht="39.75" customHeight="1">
      <c r="A24" s="42"/>
      <c r="B24" s="11" t="s">
        <v>42</v>
      </c>
      <c r="C24" s="11"/>
      <c r="D24" s="28">
        <f t="shared" si="0"/>
        <v>5000</v>
      </c>
      <c r="E24" s="29"/>
      <c r="F24" s="30"/>
      <c r="G24" s="28">
        <v>5000</v>
      </c>
      <c r="H24" s="29"/>
      <c r="I24" s="29"/>
      <c r="J24" s="29"/>
      <c r="K24" s="29"/>
      <c r="L24" s="4"/>
      <c r="M24" s="4"/>
      <c r="N24" s="1"/>
      <c r="O24" s="1"/>
      <c r="P24" s="1"/>
      <c r="Q24" s="1"/>
      <c r="R24" s="1"/>
      <c r="S24" s="1"/>
      <c r="T24" s="1"/>
      <c r="U24" s="1"/>
    </row>
    <row r="25" spans="1:21" ht="39.75" customHeight="1">
      <c r="A25" s="42"/>
      <c r="B25" s="11" t="s">
        <v>43</v>
      </c>
      <c r="C25" s="11"/>
      <c r="D25" s="28">
        <f t="shared" si="0"/>
        <v>25000</v>
      </c>
      <c r="E25" s="29"/>
      <c r="F25" s="30"/>
      <c r="G25" s="28">
        <v>25000</v>
      </c>
      <c r="H25" s="29"/>
      <c r="I25" s="29"/>
      <c r="J25" s="29"/>
      <c r="K25" s="29"/>
      <c r="L25" s="4"/>
      <c r="M25" s="4"/>
      <c r="N25" s="1"/>
      <c r="O25" s="1"/>
      <c r="P25" s="1"/>
      <c r="Q25" s="1"/>
      <c r="R25" s="1"/>
      <c r="S25" s="1"/>
      <c r="T25" s="1"/>
      <c r="U25" s="1"/>
    </row>
    <row r="26" spans="1:21" ht="25.5" customHeight="1">
      <c r="A26" s="42"/>
      <c r="B26" s="11" t="s">
        <v>44</v>
      </c>
      <c r="C26" s="11"/>
      <c r="D26" s="28">
        <f t="shared" si="0"/>
        <v>10000</v>
      </c>
      <c r="E26" s="28">
        <v>10000</v>
      </c>
      <c r="F26" s="30"/>
      <c r="G26" s="29"/>
      <c r="H26" s="29"/>
      <c r="I26" s="29"/>
      <c r="J26" s="29"/>
      <c r="K26" s="29"/>
      <c r="L26" s="4"/>
      <c r="M26" s="4"/>
      <c r="N26" s="1"/>
      <c r="O26" s="1"/>
      <c r="P26" s="1"/>
      <c r="Q26" s="1"/>
      <c r="R26" s="1"/>
      <c r="S26" s="1"/>
      <c r="T26" s="1"/>
      <c r="U26" s="1"/>
    </row>
    <row r="27" spans="1:21" ht="25.5" customHeight="1">
      <c r="A27" s="42"/>
      <c r="B27" s="11" t="s">
        <v>45</v>
      </c>
      <c r="C27" s="11"/>
      <c r="D27" s="28">
        <f t="shared" si="0"/>
        <v>475000</v>
      </c>
      <c r="E27" s="28">
        <v>75000</v>
      </c>
      <c r="F27" s="30"/>
      <c r="G27" s="29"/>
      <c r="H27" s="29"/>
      <c r="I27" s="29"/>
      <c r="J27" s="29">
        <v>400000</v>
      </c>
      <c r="K27" s="29"/>
      <c r="L27" s="4"/>
      <c r="M27" s="4"/>
      <c r="N27" s="1"/>
      <c r="O27" s="1"/>
      <c r="P27" s="1"/>
      <c r="Q27" s="1"/>
      <c r="R27" s="1"/>
      <c r="S27" s="1"/>
      <c r="T27" s="1"/>
      <c r="U27" s="1"/>
    </row>
    <row r="28" spans="1:21" ht="38.25" customHeight="1">
      <c r="A28" s="42"/>
      <c r="B28" s="11" t="s">
        <v>46</v>
      </c>
      <c r="C28" s="11"/>
      <c r="D28" s="28">
        <f t="shared" si="0"/>
        <v>25000</v>
      </c>
      <c r="E28" s="28">
        <v>10000</v>
      </c>
      <c r="F28" s="30"/>
      <c r="G28" s="29"/>
      <c r="H28" s="29"/>
      <c r="I28" s="29"/>
      <c r="J28" s="29">
        <v>15000</v>
      </c>
      <c r="K28" s="29"/>
      <c r="L28" s="4"/>
      <c r="M28" s="4"/>
      <c r="N28" s="1"/>
      <c r="O28" s="1"/>
      <c r="P28" s="1"/>
      <c r="Q28" s="1"/>
      <c r="R28" s="1"/>
      <c r="S28" s="1"/>
      <c r="T28" s="1"/>
      <c r="U28" s="1"/>
    </row>
    <row r="29" spans="1:21" ht="25.5" customHeight="1">
      <c r="A29" s="40">
        <v>2</v>
      </c>
      <c r="B29" s="50" t="s">
        <v>9</v>
      </c>
      <c r="C29" s="19"/>
      <c r="D29" s="68">
        <f>SUM(E29:K29)</f>
        <v>2030000</v>
      </c>
      <c r="E29" s="31">
        <v>61000</v>
      </c>
      <c r="F29" s="31">
        <v>1134000</v>
      </c>
      <c r="G29" s="31">
        <v>40000</v>
      </c>
      <c r="H29" s="31">
        <v>0</v>
      </c>
      <c r="I29" s="31">
        <v>0</v>
      </c>
      <c r="J29" s="31">
        <v>795000</v>
      </c>
      <c r="K29" s="29"/>
      <c r="L29" s="4"/>
      <c r="M29" s="4"/>
      <c r="N29" s="1"/>
      <c r="O29" s="1"/>
      <c r="P29" s="1"/>
      <c r="Q29" s="1"/>
      <c r="R29" s="1"/>
      <c r="S29" s="1"/>
      <c r="T29" s="1"/>
      <c r="U29" s="1"/>
    </row>
    <row r="30" spans="1:21" ht="25.5" customHeight="1">
      <c r="A30" s="40" t="s">
        <v>10</v>
      </c>
      <c r="B30" s="49" t="s">
        <v>47</v>
      </c>
      <c r="C30" s="9"/>
      <c r="D30" s="26">
        <f t="shared" ref="D30:D76" si="1">SUM(E30:K30)</f>
        <v>795000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795000</v>
      </c>
      <c r="K30" s="27">
        <v>0</v>
      </c>
      <c r="L30" s="4"/>
      <c r="M30" s="4"/>
      <c r="N30" s="1"/>
      <c r="O30" s="1"/>
      <c r="P30" s="1"/>
      <c r="Q30" s="1"/>
      <c r="R30" s="1"/>
      <c r="S30" s="1"/>
      <c r="T30" s="1"/>
      <c r="U30" s="1"/>
    </row>
    <row r="31" spans="1:21" ht="25.5" customHeight="1">
      <c r="A31" s="43"/>
      <c r="B31" s="51" t="s">
        <v>48</v>
      </c>
      <c r="C31" s="12"/>
      <c r="D31" s="37">
        <f t="shared" si="1"/>
        <v>660000</v>
      </c>
      <c r="E31" s="28"/>
      <c r="F31" s="28"/>
      <c r="G31" s="28"/>
      <c r="H31" s="28"/>
      <c r="I31" s="28"/>
      <c r="J31" s="28">
        <v>660000</v>
      </c>
      <c r="K31" s="29"/>
      <c r="L31" s="4"/>
      <c r="M31" s="4"/>
      <c r="N31" s="1"/>
      <c r="O31" s="1"/>
      <c r="P31" s="1"/>
      <c r="Q31" s="1"/>
      <c r="R31" s="1"/>
      <c r="S31" s="1"/>
      <c r="T31" s="1"/>
      <c r="U31" s="1"/>
    </row>
    <row r="32" spans="1:21" ht="25.5" customHeight="1">
      <c r="A32" s="43"/>
      <c r="B32" s="52" t="s">
        <v>50</v>
      </c>
      <c r="C32" s="12"/>
      <c r="D32" s="37">
        <f t="shared" si="1"/>
        <v>135000</v>
      </c>
      <c r="E32" s="29"/>
      <c r="F32" s="29"/>
      <c r="G32" s="29"/>
      <c r="H32" s="29"/>
      <c r="I32" s="29"/>
      <c r="J32" s="29">
        <v>135000</v>
      </c>
      <c r="K32" s="29"/>
      <c r="L32" s="4"/>
      <c r="M32" s="4"/>
      <c r="N32" s="1"/>
      <c r="O32" s="1"/>
      <c r="P32" s="1"/>
      <c r="Q32" s="1"/>
      <c r="R32" s="1"/>
      <c r="S32" s="1"/>
      <c r="T32" s="1"/>
      <c r="U32" s="1"/>
    </row>
    <row r="33" spans="1:21" ht="25.5" customHeight="1">
      <c r="A33" s="43"/>
      <c r="B33" s="51" t="s">
        <v>11</v>
      </c>
      <c r="C33" s="9"/>
      <c r="D33" s="37">
        <f t="shared" si="1"/>
        <v>0</v>
      </c>
      <c r="E33" s="27"/>
      <c r="F33" s="27"/>
      <c r="G33" s="27"/>
      <c r="H33" s="27"/>
      <c r="I33" s="27"/>
      <c r="J33" s="27"/>
      <c r="K33" s="27"/>
      <c r="L33" s="4"/>
      <c r="M33" s="4"/>
      <c r="N33" s="1"/>
      <c r="O33" s="1"/>
      <c r="P33" s="1"/>
      <c r="Q33" s="1"/>
      <c r="R33" s="1"/>
      <c r="S33" s="1"/>
      <c r="T33" s="1"/>
      <c r="U33" s="1"/>
    </row>
    <row r="34" spans="1:21" ht="25.5" customHeight="1">
      <c r="A34" s="41" t="s">
        <v>12</v>
      </c>
      <c r="B34" s="49" t="s">
        <v>4</v>
      </c>
      <c r="C34" s="12"/>
      <c r="D34" s="37">
        <f t="shared" si="1"/>
        <v>1235000</v>
      </c>
      <c r="E34" s="28">
        <v>61000</v>
      </c>
      <c r="F34" s="28">
        <v>1134000</v>
      </c>
      <c r="G34" s="32">
        <v>40000</v>
      </c>
      <c r="H34" s="29">
        <v>0</v>
      </c>
      <c r="I34" s="29">
        <v>0</v>
      </c>
      <c r="J34" s="29">
        <v>0</v>
      </c>
      <c r="K34" s="29">
        <v>0</v>
      </c>
      <c r="L34" s="4"/>
      <c r="M34" s="4"/>
      <c r="N34" s="1"/>
      <c r="O34" s="1"/>
      <c r="P34" s="1"/>
      <c r="Q34" s="1"/>
      <c r="R34" s="1"/>
      <c r="S34" s="1"/>
      <c r="T34" s="1"/>
      <c r="U34" s="1"/>
    </row>
    <row r="35" spans="1:21" ht="25.5" customHeight="1">
      <c r="A35" s="43"/>
      <c r="B35" s="51" t="s">
        <v>49</v>
      </c>
      <c r="C35" s="12"/>
      <c r="D35" s="37">
        <f t="shared" si="1"/>
        <v>1235000</v>
      </c>
      <c r="E35" s="29">
        <v>61000</v>
      </c>
      <c r="F35" s="29">
        <v>1134000</v>
      </c>
      <c r="G35" s="29">
        <v>40000</v>
      </c>
      <c r="H35" s="29"/>
      <c r="I35" s="29"/>
      <c r="J35" s="29"/>
      <c r="K35" s="29"/>
      <c r="L35" s="4"/>
      <c r="M35" s="4"/>
      <c r="N35" s="1"/>
      <c r="O35" s="1"/>
      <c r="P35" s="1"/>
      <c r="Q35" s="1"/>
      <c r="R35" s="1"/>
      <c r="S35" s="1"/>
      <c r="T35" s="1"/>
      <c r="U35" s="1"/>
    </row>
    <row r="36" spans="1:21" ht="25.5" customHeight="1">
      <c r="A36" s="43"/>
      <c r="B36" s="52" t="s">
        <v>50</v>
      </c>
      <c r="C36" s="19"/>
      <c r="D36" s="37">
        <f t="shared" si="1"/>
        <v>320000</v>
      </c>
      <c r="E36" s="31">
        <v>20000</v>
      </c>
      <c r="F36" s="31">
        <v>300000</v>
      </c>
      <c r="G36" s="31"/>
      <c r="H36" s="31"/>
      <c r="I36" s="31"/>
      <c r="J36" s="31"/>
      <c r="K36" s="31"/>
      <c r="L36" s="4"/>
      <c r="M36" s="4"/>
      <c r="N36" s="1"/>
      <c r="O36" s="1"/>
      <c r="P36" s="1"/>
      <c r="Q36" s="1"/>
      <c r="R36" s="1"/>
      <c r="S36" s="1"/>
      <c r="T36" s="1"/>
      <c r="U36" s="1"/>
    </row>
    <row r="37" spans="1:21" ht="25.5" customHeight="1">
      <c r="A37" s="43"/>
      <c r="B37" s="51" t="s">
        <v>51</v>
      </c>
      <c r="C37" s="9"/>
      <c r="D37" s="37">
        <f t="shared" si="1"/>
        <v>0</v>
      </c>
      <c r="E37" s="27"/>
      <c r="F37" s="27"/>
      <c r="G37" s="27"/>
      <c r="H37" s="27"/>
      <c r="I37" s="27"/>
      <c r="J37" s="27"/>
      <c r="K37" s="28"/>
      <c r="L37" s="4"/>
      <c r="M37" s="4"/>
      <c r="N37" s="1"/>
      <c r="O37" s="1"/>
      <c r="P37" s="1"/>
      <c r="Q37" s="1"/>
      <c r="R37" s="1"/>
      <c r="S37" s="1"/>
      <c r="T37" s="1"/>
      <c r="U37" s="1"/>
    </row>
    <row r="38" spans="1:21" ht="24.75" customHeight="1">
      <c r="A38" s="40">
        <v>3</v>
      </c>
      <c r="B38" s="50" t="s">
        <v>52</v>
      </c>
      <c r="C38" s="10"/>
      <c r="D38" s="37">
        <f t="shared" si="1"/>
        <v>3540000</v>
      </c>
      <c r="E38" s="25">
        <v>104000</v>
      </c>
      <c r="F38" s="29">
        <v>2346000</v>
      </c>
      <c r="G38" s="29">
        <v>10000</v>
      </c>
      <c r="H38" s="29">
        <v>0</v>
      </c>
      <c r="I38" s="29">
        <v>0</v>
      </c>
      <c r="J38" s="28">
        <v>1080000</v>
      </c>
      <c r="K38" s="29">
        <v>0</v>
      </c>
      <c r="L38" s="4"/>
      <c r="M38" s="4"/>
      <c r="N38" s="1"/>
      <c r="O38" s="1"/>
      <c r="P38" s="1"/>
      <c r="Q38" s="1"/>
      <c r="R38" s="1"/>
      <c r="S38" s="1"/>
      <c r="T38" s="1"/>
      <c r="U38" s="1"/>
    </row>
    <row r="39" spans="1:21" ht="26.25" customHeight="1">
      <c r="A39" s="41" t="s">
        <v>13</v>
      </c>
      <c r="B39" s="49" t="s">
        <v>6</v>
      </c>
      <c r="C39" s="11"/>
      <c r="D39" s="37">
        <f t="shared" si="1"/>
        <v>570000</v>
      </c>
      <c r="E39" s="28">
        <v>70000</v>
      </c>
      <c r="F39" s="29">
        <v>0</v>
      </c>
      <c r="G39" s="29">
        <v>0</v>
      </c>
      <c r="H39" s="29">
        <v>0</v>
      </c>
      <c r="I39" s="29">
        <v>0</v>
      </c>
      <c r="J39" s="29">
        <v>500000</v>
      </c>
      <c r="K39" s="29">
        <v>0</v>
      </c>
      <c r="L39" s="4"/>
      <c r="M39" s="4"/>
      <c r="N39" s="1"/>
      <c r="O39" s="1"/>
      <c r="P39" s="1"/>
      <c r="Q39" s="1"/>
      <c r="R39" s="1"/>
      <c r="S39" s="1"/>
      <c r="T39" s="1"/>
      <c r="U39" s="1"/>
    </row>
    <row r="40" spans="1:21" ht="40.5" customHeight="1">
      <c r="A40" s="43"/>
      <c r="B40" s="10" t="s">
        <v>31</v>
      </c>
      <c r="C40" s="9"/>
      <c r="D40" s="37">
        <f t="shared" si="1"/>
        <v>500000</v>
      </c>
      <c r="E40" s="27"/>
      <c r="F40" s="27"/>
      <c r="G40" s="27"/>
      <c r="H40" s="27"/>
      <c r="I40" s="27"/>
      <c r="J40" s="27">
        <v>500000</v>
      </c>
      <c r="K40" s="27"/>
      <c r="L40" s="4"/>
      <c r="M40" s="4"/>
      <c r="N40" s="1"/>
      <c r="O40" s="1"/>
      <c r="P40" s="1"/>
      <c r="Q40" s="1"/>
      <c r="R40" s="1"/>
      <c r="S40" s="1"/>
      <c r="T40" s="1"/>
      <c r="U40" s="1"/>
    </row>
    <row r="41" spans="1:21" ht="24.75" customHeight="1">
      <c r="A41" s="43"/>
      <c r="B41" s="11" t="s">
        <v>32</v>
      </c>
      <c r="C41" s="11"/>
      <c r="D41" s="37">
        <f t="shared" si="1"/>
        <v>70000</v>
      </c>
      <c r="E41" s="29">
        <v>70000</v>
      </c>
      <c r="F41" s="28"/>
      <c r="G41" s="29"/>
      <c r="H41" s="29"/>
      <c r="I41" s="29"/>
      <c r="J41" s="29"/>
      <c r="K41" s="29"/>
      <c r="L41" s="4"/>
      <c r="M41" s="4"/>
      <c r="N41" s="1"/>
      <c r="O41" s="1"/>
      <c r="P41" s="1"/>
      <c r="Q41" s="1"/>
      <c r="R41" s="1"/>
      <c r="S41" s="1"/>
      <c r="T41" s="1"/>
      <c r="U41" s="1"/>
    </row>
    <row r="42" spans="1:21" ht="22.5" customHeight="1">
      <c r="A42" s="41" t="s">
        <v>14</v>
      </c>
      <c r="B42" s="49" t="s">
        <v>8</v>
      </c>
      <c r="C42" s="11"/>
      <c r="D42" s="37">
        <f t="shared" si="1"/>
        <v>2970000</v>
      </c>
      <c r="E42" s="29">
        <v>34000</v>
      </c>
      <c r="F42" s="28">
        <v>2346000</v>
      </c>
      <c r="G42" s="29">
        <v>10000</v>
      </c>
      <c r="H42" s="29">
        <v>0</v>
      </c>
      <c r="I42" s="29">
        <v>0</v>
      </c>
      <c r="J42" s="29">
        <v>580000</v>
      </c>
      <c r="K42" s="29">
        <v>0</v>
      </c>
      <c r="L42" s="4"/>
      <c r="M42" s="4"/>
      <c r="N42" s="1"/>
      <c r="O42" s="1"/>
      <c r="P42" s="1"/>
      <c r="Q42" s="1"/>
      <c r="R42" s="1"/>
      <c r="S42" s="1"/>
      <c r="T42" s="1"/>
      <c r="U42" s="1"/>
    </row>
    <row r="43" spans="1:21" ht="23.25" customHeight="1">
      <c r="A43" s="43"/>
      <c r="B43" s="11" t="s">
        <v>33</v>
      </c>
      <c r="C43" s="11"/>
      <c r="D43" s="37">
        <f t="shared" si="1"/>
        <v>80000</v>
      </c>
      <c r="E43" s="29"/>
      <c r="F43" s="28">
        <v>80000</v>
      </c>
      <c r="G43" s="29"/>
      <c r="H43" s="29"/>
      <c r="I43" s="29"/>
      <c r="J43" s="29"/>
      <c r="K43" s="29"/>
      <c r="L43" s="4"/>
      <c r="M43" s="4"/>
      <c r="N43" s="1"/>
      <c r="O43" s="1"/>
      <c r="P43" s="1"/>
      <c r="Q43" s="1"/>
      <c r="R43" s="1"/>
      <c r="S43" s="1"/>
      <c r="T43" s="1"/>
      <c r="U43" s="1"/>
    </row>
    <row r="44" spans="1:21" ht="27" customHeight="1">
      <c r="A44" s="43"/>
      <c r="B44" s="11" t="s">
        <v>34</v>
      </c>
      <c r="C44" s="11"/>
      <c r="D44" s="37">
        <f t="shared" si="1"/>
        <v>4000</v>
      </c>
      <c r="E44" s="29"/>
      <c r="F44" s="28">
        <v>4000</v>
      </c>
      <c r="G44" s="29"/>
      <c r="H44" s="29"/>
      <c r="I44" s="29"/>
      <c r="J44" s="29"/>
      <c r="K44" s="29"/>
      <c r="L44" s="4"/>
      <c r="M44" s="4"/>
      <c r="N44" s="1"/>
      <c r="O44" s="1"/>
      <c r="P44" s="1"/>
      <c r="Q44" s="1"/>
      <c r="R44" s="1"/>
      <c r="S44" s="1"/>
      <c r="T44" s="1"/>
      <c r="U44" s="1"/>
    </row>
    <row r="45" spans="1:21" ht="26.25" customHeight="1">
      <c r="A45" s="43"/>
      <c r="B45" s="11" t="s">
        <v>35</v>
      </c>
      <c r="C45" s="11"/>
      <c r="D45" s="37">
        <f t="shared" si="1"/>
        <v>8000</v>
      </c>
      <c r="E45" s="29"/>
      <c r="F45" s="28">
        <v>8000</v>
      </c>
      <c r="G45" s="29"/>
      <c r="H45" s="29"/>
      <c r="I45" s="29"/>
      <c r="J45" s="29"/>
      <c r="K45" s="29"/>
      <c r="L45" s="4"/>
      <c r="M45" s="4"/>
      <c r="N45" s="1"/>
      <c r="O45" s="1"/>
      <c r="P45" s="1"/>
      <c r="Q45" s="1"/>
      <c r="R45" s="1"/>
      <c r="S45" s="1"/>
      <c r="T45" s="1"/>
      <c r="U45" s="1"/>
    </row>
    <row r="46" spans="1:21" ht="26.25" customHeight="1">
      <c r="A46" s="43"/>
      <c r="B46" s="11" t="s">
        <v>36</v>
      </c>
      <c r="C46" s="10"/>
      <c r="D46" s="37">
        <f t="shared" si="1"/>
        <v>4000</v>
      </c>
      <c r="E46" s="29"/>
      <c r="F46" s="29">
        <v>4000</v>
      </c>
      <c r="G46" s="29"/>
      <c r="H46" s="29"/>
      <c r="I46" s="29"/>
      <c r="J46" s="28"/>
      <c r="K46" s="29"/>
      <c r="L46" s="4"/>
      <c r="M46" s="4"/>
      <c r="N46" s="1"/>
      <c r="O46" s="1"/>
      <c r="P46" s="1"/>
      <c r="Q46" s="1"/>
      <c r="R46" s="1"/>
      <c r="S46" s="1"/>
      <c r="T46" s="1"/>
      <c r="U46" s="1"/>
    </row>
    <row r="47" spans="1:21" ht="26.25" customHeight="1">
      <c r="A47" s="43"/>
      <c r="B47" s="11" t="s">
        <v>37</v>
      </c>
      <c r="C47" s="10"/>
      <c r="D47" s="37">
        <f t="shared" si="1"/>
        <v>2250000</v>
      </c>
      <c r="E47" s="29"/>
      <c r="F47" s="29">
        <v>2250000</v>
      </c>
      <c r="G47" s="29"/>
      <c r="H47" s="29"/>
      <c r="I47" s="29"/>
      <c r="J47" s="28"/>
      <c r="K47" s="29"/>
      <c r="L47" s="4"/>
      <c r="M47" s="4"/>
      <c r="N47" s="1"/>
      <c r="O47" s="1"/>
      <c r="P47" s="1"/>
      <c r="Q47" s="1"/>
      <c r="R47" s="1"/>
      <c r="S47" s="1"/>
      <c r="T47" s="1"/>
      <c r="U47" s="1"/>
    </row>
    <row r="48" spans="1:21" ht="24.75" customHeight="1">
      <c r="A48" s="43"/>
      <c r="B48" s="10" t="s">
        <v>38</v>
      </c>
      <c r="C48" s="11"/>
      <c r="D48" s="37">
        <f t="shared" si="1"/>
        <v>400000</v>
      </c>
      <c r="E48" s="29"/>
      <c r="F48" s="29"/>
      <c r="G48" s="28"/>
      <c r="H48" s="29"/>
      <c r="I48" s="29"/>
      <c r="J48" s="29">
        <v>400000</v>
      </c>
      <c r="K48" s="29"/>
      <c r="L48" s="4"/>
      <c r="M48" s="4"/>
      <c r="N48" s="1"/>
      <c r="O48" s="1"/>
      <c r="P48" s="1"/>
      <c r="Q48" s="1"/>
      <c r="R48" s="1"/>
      <c r="S48" s="1"/>
      <c r="T48" s="1"/>
      <c r="U48" s="1"/>
    </row>
    <row r="49" spans="1:21" ht="25.5" customHeight="1">
      <c r="A49" s="43"/>
      <c r="B49" s="10" t="s">
        <v>39</v>
      </c>
      <c r="C49" s="11"/>
      <c r="D49" s="37">
        <f t="shared" si="1"/>
        <v>20000</v>
      </c>
      <c r="E49" s="29"/>
      <c r="F49" s="29"/>
      <c r="G49" s="28"/>
      <c r="H49" s="29"/>
      <c r="I49" s="29"/>
      <c r="J49" s="29">
        <v>20000</v>
      </c>
      <c r="K49" s="29"/>
      <c r="L49" s="4"/>
      <c r="M49" s="4"/>
      <c r="N49" s="1"/>
      <c r="O49" s="1"/>
      <c r="P49" s="1"/>
      <c r="Q49" s="1"/>
      <c r="R49" s="1"/>
      <c r="S49" s="1"/>
      <c r="T49" s="1"/>
      <c r="U49" s="1"/>
    </row>
    <row r="50" spans="1:21" ht="43.5" customHeight="1">
      <c r="A50" s="43"/>
      <c r="B50" s="11" t="s">
        <v>40</v>
      </c>
      <c r="C50" s="11"/>
      <c r="D50" s="37">
        <f t="shared" si="1"/>
        <v>2000</v>
      </c>
      <c r="E50" s="29"/>
      <c r="F50" s="29"/>
      <c r="G50" s="28">
        <v>2000</v>
      </c>
      <c r="H50" s="29"/>
      <c r="I50" s="29"/>
      <c r="J50" s="29"/>
      <c r="K50" s="29"/>
      <c r="L50" s="4"/>
      <c r="M50" s="4"/>
      <c r="N50" s="1"/>
      <c r="O50" s="1"/>
      <c r="P50" s="1"/>
      <c r="Q50" s="1"/>
      <c r="R50" s="1"/>
      <c r="S50" s="1"/>
      <c r="T50" s="1"/>
      <c r="U50" s="1"/>
    </row>
    <row r="51" spans="1:21" ht="40.5" customHeight="1">
      <c r="A51" s="43"/>
      <c r="B51" s="11" t="s">
        <v>41</v>
      </c>
      <c r="C51" s="11"/>
      <c r="D51" s="37">
        <f t="shared" si="1"/>
        <v>2000</v>
      </c>
      <c r="E51" s="29"/>
      <c r="F51" s="29"/>
      <c r="G51" s="28">
        <v>2000</v>
      </c>
      <c r="H51" s="29"/>
      <c r="I51" s="29"/>
      <c r="J51" s="29"/>
      <c r="K51" s="29"/>
      <c r="L51" s="4"/>
      <c r="M51" s="4"/>
      <c r="N51" s="1"/>
      <c r="O51" s="1"/>
      <c r="P51" s="1"/>
      <c r="Q51" s="1"/>
      <c r="R51" s="1"/>
      <c r="S51" s="1"/>
      <c r="T51" s="1"/>
      <c r="U51" s="1"/>
    </row>
    <row r="52" spans="1:21" ht="38.25" customHeight="1">
      <c r="A52" s="43"/>
      <c r="B52" s="11" t="s">
        <v>42</v>
      </c>
      <c r="C52" s="11"/>
      <c r="D52" s="37">
        <f t="shared" si="1"/>
        <v>1000</v>
      </c>
      <c r="E52" s="28"/>
      <c r="F52" s="29"/>
      <c r="G52" s="28">
        <v>1000</v>
      </c>
      <c r="H52" s="29"/>
      <c r="I52" s="29"/>
      <c r="J52" s="29"/>
      <c r="K52" s="29"/>
      <c r="L52" s="4"/>
      <c r="M52" s="4"/>
      <c r="N52" s="1"/>
      <c r="O52" s="1"/>
      <c r="P52" s="1"/>
      <c r="Q52" s="1"/>
      <c r="R52" s="1"/>
      <c r="S52" s="1"/>
      <c r="T52" s="1"/>
      <c r="U52" s="1"/>
    </row>
    <row r="53" spans="1:21" ht="38.25" customHeight="1">
      <c r="A53" s="43"/>
      <c r="B53" s="11" t="s">
        <v>43</v>
      </c>
      <c r="C53" s="11"/>
      <c r="D53" s="37">
        <f t="shared" si="1"/>
        <v>5000</v>
      </c>
      <c r="E53" s="28"/>
      <c r="F53" s="28"/>
      <c r="G53" s="28">
        <v>5000</v>
      </c>
      <c r="H53" s="28"/>
      <c r="I53" s="28"/>
      <c r="J53" s="28"/>
      <c r="K53" s="29"/>
      <c r="L53" s="4"/>
      <c r="M53" s="4"/>
      <c r="N53" s="1"/>
      <c r="O53" s="1"/>
      <c r="P53" s="1"/>
      <c r="Q53" s="1"/>
      <c r="R53" s="1"/>
      <c r="S53" s="1"/>
      <c r="T53" s="1"/>
      <c r="U53" s="1"/>
    </row>
    <row r="54" spans="1:21" ht="27" customHeight="1">
      <c r="A54" s="43"/>
      <c r="B54" s="11" t="s">
        <v>44</v>
      </c>
      <c r="C54" s="11"/>
      <c r="D54" s="37">
        <f t="shared" si="1"/>
        <v>1000</v>
      </c>
      <c r="E54" s="28">
        <v>1000</v>
      </c>
      <c r="F54" s="29"/>
      <c r="G54" s="33"/>
      <c r="H54" s="29"/>
      <c r="I54" s="29"/>
      <c r="J54" s="29"/>
      <c r="K54" s="29"/>
      <c r="L54" s="4"/>
      <c r="M54" s="4"/>
      <c r="N54" s="1"/>
      <c r="O54" s="1"/>
      <c r="P54" s="1"/>
      <c r="Q54" s="1"/>
      <c r="R54" s="1"/>
      <c r="S54" s="1"/>
      <c r="T54" s="1"/>
      <c r="U54" s="1"/>
    </row>
    <row r="55" spans="1:21" ht="24" customHeight="1">
      <c r="A55" s="43"/>
      <c r="B55" s="11" t="s">
        <v>45</v>
      </c>
      <c r="C55" s="15"/>
      <c r="D55" s="37">
        <f t="shared" si="1"/>
        <v>190000</v>
      </c>
      <c r="E55" s="16">
        <v>30000</v>
      </c>
      <c r="F55" s="16">
        <v>0</v>
      </c>
      <c r="G55" s="16">
        <v>0</v>
      </c>
      <c r="H55" s="16">
        <v>0</v>
      </c>
      <c r="I55" s="16">
        <v>0</v>
      </c>
      <c r="J55" s="16">
        <v>160000</v>
      </c>
      <c r="K55" s="16"/>
      <c r="L55" s="4"/>
      <c r="M55" s="4"/>
      <c r="N55" s="1"/>
      <c r="O55" s="1"/>
      <c r="P55" s="1"/>
      <c r="Q55" s="1"/>
      <c r="R55" s="1"/>
      <c r="S55" s="1"/>
      <c r="T55" s="1"/>
      <c r="U55" s="1"/>
    </row>
    <row r="56" spans="1:21" ht="35.25" customHeight="1">
      <c r="A56" s="43"/>
      <c r="B56" s="11" t="s">
        <v>46</v>
      </c>
      <c r="C56" s="15"/>
      <c r="D56" s="37">
        <f t="shared" si="1"/>
        <v>3000</v>
      </c>
      <c r="E56" s="34">
        <v>3000</v>
      </c>
      <c r="F56" s="34"/>
      <c r="G56" s="34"/>
      <c r="H56" s="34"/>
      <c r="I56" s="34"/>
      <c r="J56" s="34"/>
      <c r="K56" s="34"/>
      <c r="L56" s="4"/>
      <c r="M56" s="4"/>
      <c r="N56" s="1"/>
      <c r="O56" s="1"/>
      <c r="P56" s="1"/>
      <c r="Q56" s="1"/>
      <c r="R56" s="1"/>
      <c r="S56" s="1"/>
      <c r="T56" s="1"/>
      <c r="U56" s="1"/>
    </row>
    <row r="57" spans="1:21" ht="24" customHeight="1">
      <c r="A57" s="13" t="s">
        <v>1</v>
      </c>
      <c r="B57" s="14" t="s">
        <v>53</v>
      </c>
      <c r="C57" s="20">
        <f>D57</f>
        <v>0</v>
      </c>
      <c r="D57" s="37">
        <f t="shared" si="1"/>
        <v>0</v>
      </c>
      <c r="E57" s="35"/>
      <c r="F57" s="35"/>
      <c r="G57" s="35"/>
      <c r="H57" s="35"/>
      <c r="I57" s="36"/>
      <c r="J57" s="36"/>
      <c r="K57" s="36"/>
      <c r="L57" s="4"/>
      <c r="M57" s="1"/>
      <c r="N57" s="1"/>
      <c r="O57" s="1"/>
      <c r="P57" s="1"/>
      <c r="Q57" s="1"/>
      <c r="R57" s="1"/>
      <c r="S57" s="1"/>
      <c r="T57" s="1"/>
      <c r="U57" s="1"/>
    </row>
    <row r="58" spans="1:21" ht="24" customHeight="1">
      <c r="A58" s="42">
        <v>1</v>
      </c>
      <c r="B58" s="43" t="s">
        <v>54</v>
      </c>
      <c r="C58" s="17"/>
      <c r="D58" s="37">
        <f t="shared" si="1"/>
        <v>400000</v>
      </c>
      <c r="E58" s="37"/>
      <c r="F58" s="37"/>
      <c r="G58" s="37"/>
      <c r="H58" s="37"/>
      <c r="I58" s="36"/>
      <c r="J58" s="37">
        <v>350000</v>
      </c>
      <c r="K58" s="37">
        <v>50000</v>
      </c>
      <c r="L58" s="1"/>
      <c r="M58" s="7"/>
      <c r="N58" s="1"/>
      <c r="O58" s="1"/>
      <c r="P58" s="1"/>
      <c r="Q58" s="1"/>
      <c r="R58" s="1"/>
      <c r="S58" s="1"/>
      <c r="T58" s="1"/>
      <c r="U58" s="1"/>
    </row>
    <row r="59" spans="1:21" ht="24" customHeight="1">
      <c r="A59" s="42">
        <v>2</v>
      </c>
      <c r="B59" s="43" t="s">
        <v>55</v>
      </c>
      <c r="C59" s="17"/>
      <c r="D59" s="37">
        <f t="shared" si="1"/>
        <v>400000</v>
      </c>
      <c r="E59" s="37"/>
      <c r="F59" s="36"/>
      <c r="G59" s="36"/>
      <c r="H59" s="36"/>
      <c r="I59" s="36"/>
      <c r="J59" s="37">
        <v>350000</v>
      </c>
      <c r="K59" s="37">
        <v>50000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6.25" customHeight="1">
      <c r="A60" s="43"/>
      <c r="B60" s="52" t="s">
        <v>50</v>
      </c>
      <c r="C60" s="21"/>
      <c r="D60" s="37">
        <f t="shared" si="1"/>
        <v>115000</v>
      </c>
      <c r="E60" s="26"/>
      <c r="F60" s="36"/>
      <c r="G60" s="36"/>
      <c r="H60" s="36"/>
      <c r="I60" s="36"/>
      <c r="J60" s="37">
        <v>115000</v>
      </c>
      <c r="K60" s="37"/>
      <c r="L60" s="1"/>
      <c r="M60" s="4"/>
      <c r="N60" s="1"/>
      <c r="O60" s="1"/>
      <c r="P60" s="1"/>
      <c r="Q60" s="1"/>
      <c r="R60" s="1"/>
      <c r="S60" s="1"/>
      <c r="T60" s="1"/>
      <c r="U60" s="1"/>
    </row>
    <row r="61" spans="1:21" ht="24" customHeight="1">
      <c r="A61" s="40" t="s">
        <v>56</v>
      </c>
      <c r="B61" s="53" t="s">
        <v>57</v>
      </c>
      <c r="C61" s="68">
        <f>D61</f>
        <v>23285000</v>
      </c>
      <c r="D61" s="68">
        <f t="shared" si="1"/>
        <v>23285000</v>
      </c>
      <c r="E61" s="69">
        <v>16371000</v>
      </c>
      <c r="F61" s="69">
        <v>788000</v>
      </c>
      <c r="G61" s="69">
        <v>320000</v>
      </c>
      <c r="H61" s="69">
        <v>560000</v>
      </c>
      <c r="I61" s="69">
        <v>150000</v>
      </c>
      <c r="J61" s="69">
        <v>3051000</v>
      </c>
      <c r="K61" s="70">
        <v>2045000</v>
      </c>
      <c r="L61" s="1"/>
      <c r="M61" s="4"/>
      <c r="N61" s="1"/>
      <c r="O61" s="1"/>
      <c r="P61" s="1"/>
      <c r="Q61" s="1"/>
      <c r="R61" s="1"/>
      <c r="S61" s="1"/>
      <c r="T61" s="1"/>
      <c r="U61" s="1"/>
    </row>
    <row r="62" spans="1:21" ht="24" customHeight="1">
      <c r="A62" s="41">
        <v>1</v>
      </c>
      <c r="B62" s="54" t="s">
        <v>58</v>
      </c>
      <c r="C62" s="23"/>
      <c r="D62" s="68">
        <f t="shared" si="1"/>
        <v>7523000</v>
      </c>
      <c r="E62" s="23">
        <v>7523000</v>
      </c>
      <c r="F62" s="23"/>
      <c r="G62" s="23"/>
      <c r="H62" s="23"/>
      <c r="I62" s="23"/>
      <c r="J62" s="23"/>
      <c r="K62" s="7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4" customHeight="1">
      <c r="A63" s="44" t="s">
        <v>5</v>
      </c>
      <c r="B63" s="55" t="s">
        <v>49</v>
      </c>
      <c r="C63" s="60"/>
      <c r="D63" s="37">
        <f t="shared" si="1"/>
        <v>7523000</v>
      </c>
      <c r="E63" s="60">
        <v>7523000</v>
      </c>
      <c r="F63" s="60"/>
      <c r="G63" s="60"/>
      <c r="H63" s="60"/>
      <c r="I63" s="60"/>
      <c r="J63" s="60"/>
      <c r="K63" s="72"/>
      <c r="L63" s="4"/>
      <c r="M63" s="4"/>
      <c r="N63" s="1"/>
      <c r="O63" s="1"/>
      <c r="P63" s="1"/>
      <c r="Q63" s="1"/>
      <c r="R63" s="1"/>
      <c r="S63" s="1"/>
      <c r="T63" s="1"/>
      <c r="U63" s="1"/>
    </row>
    <row r="64" spans="1:21" ht="24" customHeight="1">
      <c r="A64" s="42" t="s">
        <v>7</v>
      </c>
      <c r="B64" s="56" t="s">
        <v>51</v>
      </c>
      <c r="C64" s="23"/>
      <c r="D64" s="37">
        <f t="shared" si="1"/>
        <v>0</v>
      </c>
      <c r="E64" s="23"/>
      <c r="F64" s="23"/>
      <c r="G64" s="23"/>
      <c r="H64" s="23"/>
      <c r="I64" s="23"/>
      <c r="J64" s="23"/>
      <c r="K64" s="71"/>
      <c r="L64" s="1"/>
      <c r="M64" s="18"/>
      <c r="N64" s="1"/>
      <c r="O64" s="1"/>
      <c r="P64" s="1"/>
      <c r="Q64" s="1"/>
      <c r="R64" s="1"/>
      <c r="S64" s="1"/>
      <c r="T64" s="1"/>
      <c r="U64" s="1"/>
    </row>
    <row r="65" spans="1:21" ht="24" customHeight="1">
      <c r="A65" s="45">
        <v>2</v>
      </c>
      <c r="B65" s="22" t="s">
        <v>59</v>
      </c>
      <c r="C65" s="23"/>
      <c r="D65" s="68">
        <f t="shared" si="1"/>
        <v>27000</v>
      </c>
      <c r="E65" s="23">
        <v>27000</v>
      </c>
      <c r="F65" s="23"/>
      <c r="G65" s="23"/>
      <c r="H65" s="23"/>
      <c r="I65" s="23"/>
      <c r="J65" s="23"/>
      <c r="K65" s="7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5.5" customHeight="1">
      <c r="A66" s="42" t="s">
        <v>10</v>
      </c>
      <c r="B66" s="57" t="s">
        <v>48</v>
      </c>
      <c r="C66" s="60">
        <f>D66</f>
        <v>0</v>
      </c>
      <c r="D66" s="37">
        <f t="shared" si="1"/>
        <v>0</v>
      </c>
      <c r="E66" s="60"/>
      <c r="F66" s="60"/>
      <c r="G66" s="60"/>
      <c r="H66" s="60"/>
      <c r="I66" s="23"/>
      <c r="J66" s="23"/>
      <c r="K66" s="71"/>
      <c r="L66" s="1"/>
      <c r="M66" s="4"/>
      <c r="N66" s="1"/>
      <c r="O66" s="1"/>
      <c r="P66" s="1"/>
      <c r="Q66" s="1"/>
      <c r="R66" s="1"/>
      <c r="S66" s="1"/>
      <c r="T66" s="1"/>
      <c r="U66" s="1"/>
    </row>
    <row r="67" spans="1:21" ht="24" customHeight="1">
      <c r="A67" s="42" t="s">
        <v>12</v>
      </c>
      <c r="B67" s="57" t="s">
        <v>11</v>
      </c>
      <c r="C67" s="23"/>
      <c r="D67" s="37">
        <f t="shared" si="1"/>
        <v>27000</v>
      </c>
      <c r="E67" s="23">
        <v>27000</v>
      </c>
      <c r="F67" s="23"/>
      <c r="G67" s="23"/>
      <c r="H67" s="23"/>
      <c r="I67" s="23"/>
      <c r="J67" s="23"/>
      <c r="K67" s="71"/>
      <c r="L67" s="1"/>
      <c r="M67" s="4"/>
      <c r="N67" s="4"/>
      <c r="O67" s="1"/>
      <c r="P67" s="1"/>
      <c r="Q67" s="1"/>
      <c r="R67" s="1"/>
      <c r="S67" s="1"/>
      <c r="T67" s="1"/>
      <c r="U67" s="1"/>
    </row>
    <row r="68" spans="1:21" ht="24" customHeight="1">
      <c r="A68" s="41">
        <v>3</v>
      </c>
      <c r="B68" s="58" t="s">
        <v>60</v>
      </c>
      <c r="C68" s="23"/>
      <c r="D68" s="68">
        <f t="shared" si="1"/>
        <v>7086000</v>
      </c>
      <c r="E68" s="69">
        <v>1800000</v>
      </c>
      <c r="F68" s="69">
        <v>0</v>
      </c>
      <c r="G68" s="69">
        <v>40000</v>
      </c>
      <c r="H68" s="69"/>
      <c r="I68" s="69">
        <v>150000</v>
      </c>
      <c r="J68" s="69">
        <v>3051000</v>
      </c>
      <c r="K68" s="70">
        <v>2045000</v>
      </c>
      <c r="L68" s="1"/>
      <c r="M68" s="7"/>
      <c r="N68" s="1"/>
      <c r="O68" s="1"/>
      <c r="P68" s="1"/>
      <c r="Q68" s="1"/>
      <c r="R68" s="1"/>
      <c r="S68" s="1"/>
      <c r="T68" s="1"/>
      <c r="U68" s="1"/>
    </row>
    <row r="69" spans="1:21" ht="23.25" customHeight="1">
      <c r="A69" s="42" t="s">
        <v>13</v>
      </c>
      <c r="B69" s="57" t="s">
        <v>48</v>
      </c>
      <c r="C69" s="60"/>
      <c r="D69" s="37">
        <f t="shared" si="1"/>
        <v>3126000</v>
      </c>
      <c r="E69" s="60"/>
      <c r="F69" s="60"/>
      <c r="G69" s="60"/>
      <c r="H69" s="60"/>
      <c r="I69" s="23"/>
      <c r="J69" s="37">
        <v>1551000</v>
      </c>
      <c r="K69" s="37">
        <v>1575000</v>
      </c>
      <c r="L69" s="1"/>
      <c r="M69" s="7"/>
      <c r="N69" s="1"/>
      <c r="O69" s="1"/>
      <c r="P69" s="1"/>
      <c r="Q69" s="1"/>
      <c r="R69" s="1"/>
      <c r="S69" s="1"/>
      <c r="T69" s="1"/>
      <c r="U69" s="1"/>
    </row>
    <row r="70" spans="1:21" ht="24" customHeight="1">
      <c r="A70" s="42" t="s">
        <v>14</v>
      </c>
      <c r="B70" s="57" t="s">
        <v>11</v>
      </c>
      <c r="C70" s="23"/>
      <c r="D70" s="37">
        <f t="shared" si="1"/>
        <v>3960000</v>
      </c>
      <c r="E70" s="23">
        <v>1800000</v>
      </c>
      <c r="F70" s="23"/>
      <c r="G70" s="23">
        <v>40000</v>
      </c>
      <c r="H70" s="23"/>
      <c r="I70" s="23">
        <v>150000</v>
      </c>
      <c r="J70" s="37">
        <v>1500000</v>
      </c>
      <c r="K70" s="37">
        <v>470000</v>
      </c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1.75" customHeight="1">
      <c r="A71" s="41">
        <v>4</v>
      </c>
      <c r="B71" s="58" t="s">
        <v>61</v>
      </c>
      <c r="C71" s="23"/>
      <c r="D71" s="68">
        <f t="shared" si="1"/>
        <v>8089000</v>
      </c>
      <c r="E71" s="69">
        <v>7021000</v>
      </c>
      <c r="F71" s="69">
        <v>788000</v>
      </c>
      <c r="G71" s="69">
        <v>280000</v>
      </c>
      <c r="H71" s="23"/>
      <c r="I71" s="23"/>
      <c r="J71" s="23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2.5" customHeight="1">
      <c r="A72" s="42" t="s">
        <v>15</v>
      </c>
      <c r="B72" s="57" t="s">
        <v>48</v>
      </c>
      <c r="C72" s="23"/>
      <c r="D72" s="37">
        <f t="shared" si="1"/>
        <v>0</v>
      </c>
      <c r="E72" s="23"/>
      <c r="F72" s="23"/>
      <c r="G72" s="23"/>
      <c r="H72" s="23"/>
      <c r="I72" s="23"/>
      <c r="J72" s="23"/>
      <c r="K72" s="23"/>
    </row>
    <row r="73" spans="1:21" ht="22.5" customHeight="1">
      <c r="A73" s="42" t="s">
        <v>16</v>
      </c>
      <c r="B73" s="57" t="s">
        <v>11</v>
      </c>
      <c r="C73" s="64"/>
      <c r="D73" s="37">
        <f t="shared" si="1"/>
        <v>8089000</v>
      </c>
      <c r="E73" s="64">
        <v>7021000</v>
      </c>
      <c r="F73" s="64">
        <v>788000</v>
      </c>
      <c r="G73" s="64">
        <v>280000</v>
      </c>
      <c r="H73" s="64"/>
      <c r="I73" s="64"/>
      <c r="J73" s="64"/>
      <c r="K73" s="64"/>
    </row>
    <row r="74" spans="1:21" ht="22.5" customHeight="1">
      <c r="A74" s="41">
        <v>5</v>
      </c>
      <c r="B74" s="58" t="s">
        <v>62</v>
      </c>
      <c r="C74" s="65"/>
      <c r="D74" s="68">
        <f t="shared" si="1"/>
        <v>560000</v>
      </c>
      <c r="E74" s="23">
        <v>0</v>
      </c>
      <c r="F74" s="23">
        <v>0</v>
      </c>
      <c r="G74" s="23">
        <v>0</v>
      </c>
      <c r="H74" s="68">
        <v>560000</v>
      </c>
      <c r="I74" s="23"/>
      <c r="J74" s="23"/>
      <c r="K74" s="23"/>
    </row>
    <row r="75" spans="1:21" ht="22.5" customHeight="1">
      <c r="A75" s="42" t="s">
        <v>17</v>
      </c>
      <c r="B75" s="57" t="s">
        <v>48</v>
      </c>
      <c r="C75" s="66"/>
      <c r="D75" s="37">
        <f t="shared" si="1"/>
        <v>0</v>
      </c>
      <c r="E75" s="23"/>
      <c r="F75" s="23"/>
      <c r="G75" s="23"/>
      <c r="H75" s="37"/>
      <c r="I75" s="23"/>
      <c r="J75" s="23"/>
      <c r="K75" s="23"/>
    </row>
    <row r="76" spans="1:21" ht="22.5" customHeight="1">
      <c r="A76" s="46" t="s">
        <v>18</v>
      </c>
      <c r="B76" s="59" t="s">
        <v>11</v>
      </c>
      <c r="C76" s="67"/>
      <c r="D76" s="38">
        <f t="shared" si="1"/>
        <v>560000</v>
      </c>
      <c r="E76" s="24"/>
      <c r="F76" s="24"/>
      <c r="G76" s="24"/>
      <c r="H76" s="38">
        <v>560000</v>
      </c>
      <c r="I76" s="24"/>
      <c r="J76" s="24"/>
      <c r="K76" s="24"/>
    </row>
    <row r="77" spans="1:21" ht="16.5">
      <c r="B77" s="3"/>
      <c r="C77" s="61"/>
      <c r="D77" s="62"/>
      <c r="E77" s="61"/>
      <c r="F77" s="61"/>
      <c r="G77" s="61"/>
      <c r="H77" s="61"/>
      <c r="I77" s="61"/>
      <c r="J77" s="61"/>
      <c r="K77" s="61"/>
    </row>
  </sheetData>
  <mergeCells count="12">
    <mergeCell ref="A1:B1"/>
    <mergeCell ref="A2:B2"/>
    <mergeCell ref="C7:C8"/>
    <mergeCell ref="A5:K5"/>
    <mergeCell ref="A4:K4"/>
    <mergeCell ref="A3:K3"/>
    <mergeCell ref="I1:K1"/>
    <mergeCell ref="J6:K6"/>
    <mergeCell ref="A7:A8"/>
    <mergeCell ref="B7:B8"/>
    <mergeCell ref="D7:D8"/>
    <mergeCell ref="E7:K7"/>
  </mergeCells>
  <pageMargins left="0.26" right="0.15748031496063" top="0.31496062992126" bottom="0.35" header="0.196850393700787" footer="0.196850393700787"/>
  <pageSetup paperSize="9" scale="84"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"/>
    </sheetView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Bieu 1. nganh dau năm</vt:lpstr>
      <vt:lpstr>Sheet3</vt:lpstr>
      <vt:lpstr>'Bieu 1. nganh dau năm'!Print_Titles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HoHuyThanh</cp:lastModifiedBy>
  <cp:lastPrinted>2020-03-11T02:24:24Z</cp:lastPrinted>
  <dcterms:created xsi:type="dcterms:W3CDTF">2016-10-14T10:52:32Z</dcterms:created>
  <dcterms:modified xsi:type="dcterms:W3CDTF">2020-03-11T02:52:38Z</dcterms:modified>
</cp:coreProperties>
</file>